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hecklist" sheetId="2" state="visible" r:id="rId4"/>
  </sheets>
  <definedNames>
    <definedName function="false" hidden="false" localSheetId="1" name="_xlnm.Print_Area" vbProcedure="false">Checklist!$A$1:$H$62</definedName>
    <definedName function="false" hidden="false" localSheetId="1" name="_xlnm.Print_Titles" vbProcedure="false">Checklist!$11:$11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<sst xmlns="http://schemas.openxmlformats.org/spreadsheetml/2006/main" count="156" uniqueCount="84">
  <si>
    <t xml:space="preserve">How to use</t>
  </si>
  <si>
    <t xml:space="preserve">Ready in one minute.</t>
  </si>
  <si>
    <t xml:space="preserve">How it works</t>
  </si>
  <si>
    <t xml:space="preserve">Fill in the top</t>
  </si>
  <si>
    <t xml:space="preserve">In the Checklist tab, enter the name, dates and access cut-off. All due dates are then calculated automatically.</t>
  </si>
  <si>
    <t xml:space="preserve">Set the status</t>
  </si>
  <si>
    <t xml:space="preserve">For each item choose Open, In progress, Done or N/A. Done and N/A items are struck through, and the progress at the top updates.</t>
  </si>
  <si>
    <t xml:space="preserve">Optional</t>
  </si>
  <si>
    <t xml:space="preserve">Add a person and a note if you want to record who did what.</t>
  </si>
  <si>
    <t xml:space="preserve">Tip</t>
  </si>
  <si>
    <t xml:space="preserve">Make a copy of the file for every exit. Set items that never apply to you to N/A once in your template.</t>
  </si>
  <si>
    <t xml:space="preserve">Note: This checklist is for guidance and does not replace legal advice. Deadlines and obligations refer to Germany, as of October 2026.</t>
  </si>
  <si>
    <t xml:space="preserve">Sovaro GmbH · getsovaro.com</t>
  </si>
  <si>
    <t xml:space="preserve">Offboarding checklist</t>
  </si>
  <si>
    <t xml:space="preserve">For startups, scaleups, agencies and SMBs. Only fill in the white fields, everything else happens automatically.</t>
  </si>
  <si>
    <t xml:space="preserve">Name</t>
  </si>
  <si>
    <t xml:space="preserve">Role / team</t>
  </si>
  <si>
    <t xml:space="preserve">Coordinated by</t>
  </si>
  <si>
    <t xml:space="preserve">Progress</t>
  </si>
  <si>
    <t xml:space="preserve">Notice received</t>
  </si>
  <si>
    <t xml:space="preserve">Last working day</t>
  </si>
  <si>
    <t xml:space="preserve">Exit date</t>
  </si>
  <si>
    <t xml:space="preserve">Access cut-off (date, time)</t>
  </si>
  <si>
    <t xml:space="preserve">Task</t>
  </si>
  <si>
    <t xml:space="preserve">Owner</t>
  </si>
  <si>
    <t xml:space="preserve">Person  ✎</t>
  </si>
  <si>
    <t xml:space="preserve">Due</t>
  </si>
  <si>
    <t xml:space="preserve">Status  ▾</t>
  </si>
  <si>
    <t xml:space="preserve">Note  ✎</t>
  </si>
  <si>
    <t xml:space="preserve">As soon as notice is given  ·  Take stock</t>
  </si>
  <si>
    <t xml:space="preserve">Confirm receipt of the notice, record the exit date and last working day</t>
  </si>
  <si>
    <t xml:space="preserve">People/Office</t>
  </si>
  <si>
    <t xml:space="preserve">Open</t>
  </si>
  <si>
    <t xml:space="preserve">Clarify remaining vacation and overtime: taken or paid out</t>
  </si>
  <si>
    <t xml:space="preserve">Record the exit in the HR tool, inform the team lead and finance</t>
  </si>
  <si>
    <t xml:space="preserve">Check the employment contract: non-compete, repayment of training costs</t>
  </si>
  <si>
    <t xml:space="preserve">Check employee equity (VSOP/ESOP): vesting, good or bad leaver</t>
  </si>
  <si>
    <t xml:space="preserve">Founders</t>
  </si>
  <si>
    <t xml:space="preserve">Create an inventory: laptop, accessories, tools, accounts, admin roles, company card, keys, phone contract</t>
  </si>
  <si>
    <t xml:space="preserve">IT</t>
  </si>
  <si>
    <t xml:space="preserve">Set up a handover plan: tasks, projects, clients and successor</t>
  </si>
  <si>
    <t xml:space="preserve">Team lead</t>
  </si>
  <si>
    <t xml:space="preserve">Decide when and how clients and partners learn about the change</t>
  </si>
  <si>
    <t xml:space="preserve">In the last two weeks  ·  Hand over</t>
  </si>
  <si>
    <t xml:space="preserve">Hand over knowledge: documentation, handover meetings, open items</t>
  </si>
  <si>
    <t xml:space="preserve">Transfer files, shared folders, recurring calendar events and automations</t>
  </si>
  <si>
    <t xml:space="preserve">Transfer admin roles and billing contacts in every tool</t>
  </si>
  <si>
    <t xml:space="preserve">Tool owner</t>
  </si>
  <si>
    <t xml:space="preserve">Move accounts in the person's name to the company: domains, social media, app stores, subscriptions on a private card</t>
  </si>
  <si>
    <t xml:space="preserve">Switch client access (ad accounts, analytics, CMS) to the successor, have the client remove the person</t>
  </si>
  <si>
    <t xml:space="preserve">Check automations and API keys tied to the person and move them to a team account</t>
  </si>
  <si>
    <t xml:space="preserve">Change shared passwords the person knew</t>
  </si>
  <si>
    <t xml:space="preserve">Plan licenses: reassign or cancel, check notice periods</t>
  </si>
  <si>
    <t xml:space="preserve">Finance</t>
  </si>
  <si>
    <t xml:space="preserve">Schedule the laptop return, arrange shipping for remote employees</t>
  </si>
  <si>
    <t xml:space="preserve">Hold the exit interview</t>
  </si>
  <si>
    <t xml:space="preserve">Agree how the mailbox will be handled, have private content deleted</t>
  </si>
  <si>
    <t xml:space="preserve">Prepare the reference letter</t>
  </si>
  <si>
    <t xml:space="preserve">On access cut-off day  ·  Usually the last working day</t>
  </si>
  <si>
    <t xml:space="preserve">Take back laptop and accessories with a return record (serial number, condition, signature)</t>
  </si>
  <si>
    <t xml:space="preserve">Take back keys and access cards, including coworking</t>
  </si>
  <si>
    <t xml:space="preserve">Block the company card, at the bank or in the spend tool</t>
  </si>
  <si>
    <t xml:space="preserve">Suspend the Google Workspace or Microsoft 365 account, end active sessions</t>
  </si>
  <si>
    <t xml:space="preserve">Remove app passwords and devices registered for two-factor sign-in</t>
  </si>
  <si>
    <t xml:space="preserve">Remove access in every tool with its own login, one by one</t>
  </si>
  <si>
    <t xml:space="preserve">Remove VPN, cloud and developer access, for example GitHub or AWS</t>
  </si>
  <si>
    <t xml:space="preserve">Set an out-of-office reply with a contact person</t>
  </si>
  <si>
    <t xml:space="preserve">Remove from groups, mailing lists and Slack or Teams channels</t>
  </si>
  <si>
    <t xml:space="preserve">After the exit  ·  Wrap up</t>
  </si>
  <si>
    <t xml:space="preserve">Cancel or reassign licenses, reduce seats before the next renewal</t>
  </si>
  <si>
    <t xml:space="preserve">Wipe the laptop, reissue or retire it, return or reassign rented devices</t>
  </si>
  <si>
    <t xml:space="preserve">Cancel or transfer the phone contract and number</t>
  </si>
  <si>
    <t xml:space="preserve">Keep business emails you must retain, delete the mailbox after the agreed period</t>
  </si>
  <si>
    <t xml:space="preserve">Deregister from social security on time (in Germany: within six weeks)</t>
  </si>
  <si>
    <t xml:space="preserve">Submit the employment certificate on request (in Germany: via BEA)</t>
  </si>
  <si>
    <t xml:space="preserve">Issue the vacation certificate and final payroll incl. payout of unused vacation</t>
  </si>
  <si>
    <t xml:space="preserve">Hand over the reference letter (electronic: consent + qualified e-signature)</t>
  </si>
  <si>
    <t xml:space="preserve">Settle open expenses and company card statements</t>
  </si>
  <si>
    <t xml:space="preserve">Review the checklist: everything done and documented</t>
  </si>
  <si>
    <t xml:space="preserve">Wrap-up</t>
  </si>
  <si>
    <t xml:space="preserve">Open items, owners and dates</t>
  </si>
  <si>
    <t xml:space="preserve">Completed on</t>
  </si>
  <si>
    <t xml:space="preserve">Checked by</t>
  </si>
  <si>
    <t xml:space="preserve">Note: This checklist is for guidance and does not replace legal advice. Deadlines and obligations refer to Germany, as of October 2026. Agree on how to handle the mailbox with your data protection officer.</t>
  </si>
</sst>
</file>

<file path=xl/styles.xml><?xml version="1.0" encoding="utf-8"?>
<styleSheet xmlns="http://schemas.openxmlformats.org/spreadsheetml/2006/main">
  <numFmts count="4">
    <numFmt numFmtId="164" formatCode="General"/>
    <numFmt numFmtId="165" formatCode="dd\ mmm\ yyyy"/>
    <numFmt numFmtId="166" formatCode="dd\ mmm\ yyyy\ hh:mm"/>
    <numFmt numFmtId="167" formatCode="0%"/>
  </numFmts>
  <fonts count="18">
    <font>
      <sz val="11"/>
      <color theme="1"/>
      <name val="Calibri"/>
      <family val="2"/>
      <charset val="1"/>
    </font>
    <font>
      <sz val="10"/>
      <name val="Arial"/>
      <family val="0"/>
    </font>
    <font>
      <sz val="10"/>
      <name val="Arial"/>
      <family val="0"/>
    </font>
    <font>
      <sz val="10"/>
      <name val="Arial"/>
      <family val="0"/>
    </font>
    <font>
      <b val="true"/>
      <sz val="20"/>
      <color rgb="FF0B071B"/>
      <name val="Arial"/>
      <family val="0"/>
      <charset val="1"/>
    </font>
    <font>
      <sz val="9.5"/>
      <color rgb="FF6E6A85"/>
      <name val="Arial"/>
      <family val="0"/>
      <charset val="1"/>
    </font>
    <font>
      <b val="true"/>
      <sz val="11"/>
      <color rgb="FF4A22D6"/>
      <name val="Arial"/>
      <family val="0"/>
      <charset val="1"/>
    </font>
    <font>
      <b val="true"/>
      <sz val="10"/>
      <color rgb="FF0B071B"/>
      <name val="Arial"/>
      <family val="0"/>
      <charset val="1"/>
    </font>
    <font>
      <sz val="10"/>
      <color rgb="FF0B071B"/>
      <name val="Arial"/>
      <family val="0"/>
      <charset val="1"/>
    </font>
    <font>
      <i val="true"/>
      <sz val="8.5"/>
      <color rgb="FF6E6A85"/>
      <name val="Arial"/>
      <family val="0"/>
      <charset val="1"/>
    </font>
    <font>
      <sz val="8.5"/>
      <color rgb="FF6E6A85"/>
      <name val="Arial"/>
      <family val="0"/>
      <charset val="1"/>
    </font>
    <font>
      <b val="true"/>
      <sz val="9"/>
      <color rgb="FF6E6A85"/>
      <name val="Arial"/>
      <family val="0"/>
      <charset val="1"/>
    </font>
    <font>
      <b val="true"/>
      <sz val="10.5"/>
      <color rgb="FF0B071B"/>
      <name val="Arial"/>
      <family val="0"/>
      <charset val="1"/>
    </font>
    <font>
      <b val="true"/>
      <sz val="10.5"/>
      <color rgb="FF4A22D6"/>
      <name val="Arial"/>
      <family val="0"/>
      <charset val="1"/>
    </font>
    <font>
      <b val="true"/>
      <sz val="9"/>
      <color rgb="FF4A22D6"/>
      <name val="Arial"/>
      <family val="0"/>
      <charset val="1"/>
    </font>
    <font>
      <b val="true"/>
      <sz val="10"/>
      <color rgb="FFFFFFFF"/>
      <name val="Arial"/>
      <family val="0"/>
      <charset val="1"/>
    </font>
    <font>
      <sz val="10"/>
      <color rgb="FF6E6A85"/>
      <name val="Arial"/>
      <family val="0"/>
      <charset val="1"/>
    </font>
    <font>
      <b val="true"/>
      <sz val="11"/>
      <color rgb="FF693EFE"/>
      <name val="Arial"/>
      <family val="0"/>
      <charset val="1"/>
    </font>
  </fonts>
  <fills count="7">
    <fill>
      <patternFill patternType="none"/>
    </fill>
    <fill>
      <patternFill patternType="gray125"/>
    </fill>
    <fill>
      <patternFill patternType="solid">
        <fgColor rgb="FFECE7FF"/>
        <bgColor rgb="FFF3F1FB"/>
      </patternFill>
    </fill>
    <fill>
      <patternFill patternType="solid">
        <fgColor rgb="FFFFFFFF"/>
        <bgColor rgb="FFF7F6FB"/>
      </patternFill>
    </fill>
    <fill>
      <patternFill patternType="solid">
        <fgColor rgb="FFF3F1FB"/>
        <bgColor rgb="FFF6F6F8"/>
      </patternFill>
    </fill>
    <fill>
      <patternFill patternType="solid">
        <fgColor rgb="FF0B071B"/>
        <bgColor rgb="FF000000"/>
      </patternFill>
    </fill>
    <fill>
      <patternFill patternType="solid">
        <fgColor rgb="FFF7F6FB"/>
        <bgColor rgb="FFF6F6F8"/>
      </patternFill>
    </fill>
  </fills>
  <borders count="5">
    <border diagonalUp="false" diagonalDown="false">
      <left/>
      <right/>
      <top/>
      <bottom/>
      <diagonal/>
    </border>
    <border diagonalUp="false" diagonalDown="false">
      <left/>
      <right/>
      <top/>
      <bottom style="thin">
        <color rgb="FFE3E0EE"/>
      </bottom>
      <diagonal/>
    </border>
    <border diagonalUp="false" diagonalDown="false">
      <left style="thin">
        <color rgb="FFB9B1E0"/>
      </left>
      <right style="thin">
        <color rgb="FFB9B1E0"/>
      </right>
      <top style="thin">
        <color rgb="FFB9B1E0"/>
      </top>
      <bottom style="thin">
        <color rgb="FFB9B1E0"/>
      </bottom>
      <diagonal/>
    </border>
    <border diagonalUp="false" diagonalDown="false">
      <left/>
      <right/>
      <top style="thin">
        <color rgb="FFFFFFFF"/>
      </top>
      <bottom/>
      <diagonal/>
    </border>
    <border diagonalUp="false" diagonalDown="false">
      <left/>
      <right/>
      <top style="thin">
        <color rgb="FFFFFFFF"/>
      </top>
      <bottom style="thin">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1"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3" borderId="2" xfId="0" applyFont="true" applyBorder="true" applyAlignment="true" applyProtection="true">
      <alignment horizontal="general" vertical="center" textRotation="0" wrapText="false" indent="1" shrinkToFit="false"/>
      <protection locked="fals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center" textRotation="0" wrapText="false" indent="1" shrinkToFit="false"/>
      <protection locked="true" hidden="false"/>
    </xf>
    <xf numFmtId="165" fontId="12" fillId="3" borderId="2" xfId="0" applyFont="true" applyBorder="true" applyAlignment="true" applyProtection="true">
      <alignment horizontal="general" vertical="center" textRotation="0" wrapText="false" indent="1" shrinkToFit="false"/>
      <protection locked="false" hidden="false"/>
    </xf>
    <xf numFmtId="166" fontId="12" fillId="3" borderId="2" xfId="0" applyFont="true" applyBorder="true" applyAlignment="true" applyProtection="true">
      <alignment horizontal="general" vertical="center" textRotation="0" wrapText="false" indent="1" shrinkToFit="false"/>
      <protection locked="false" hidden="false"/>
    </xf>
    <xf numFmtId="167" fontId="14" fillId="0" borderId="0" xfId="0" applyFont="true" applyBorder="false" applyAlignment="true" applyProtection="false">
      <alignment horizontal="general" vertical="center" textRotation="0" wrapText="false" indent="1" shrinkToFit="false"/>
      <protection locked="true" hidden="false"/>
    </xf>
    <xf numFmtId="164" fontId="15" fillId="5" borderId="0" xfId="0" applyFont="true" applyBorder="false" applyAlignment="true" applyProtection="false">
      <alignment horizontal="general" vertical="center" textRotation="0" wrapText="false" indent="1" shrinkToFit="false"/>
      <protection locked="true" hidden="false"/>
    </xf>
    <xf numFmtId="164" fontId="13" fillId="2" borderId="3" xfId="0" applyFont="true" applyBorder="true" applyAlignment="true" applyProtection="false">
      <alignment horizontal="general" vertical="center" textRotation="0" wrapText="false" indent="1" shrinkToFit="false"/>
      <protection locked="true" hidden="false"/>
    </xf>
    <xf numFmtId="164" fontId="0" fillId="2" borderId="3" xfId="0" applyFont="false" applyBorder="true" applyAlignment="false" applyProtection="false">
      <alignment horizontal="general" vertical="bottom" textRotation="0" wrapText="false" indent="0" shrinkToFit="false"/>
      <protection locked="true" hidden="false"/>
    </xf>
    <xf numFmtId="164" fontId="8" fillId="6" borderId="4" xfId="0" applyFont="true" applyBorder="true" applyAlignment="true" applyProtection="false">
      <alignment horizontal="general" vertical="center" textRotation="0" wrapText="true" indent="1" shrinkToFit="false"/>
      <protection locked="true" hidden="false"/>
    </xf>
    <xf numFmtId="164" fontId="16" fillId="6" borderId="4" xfId="0" applyFont="true" applyBorder="true" applyAlignment="true" applyProtection="false">
      <alignment horizontal="general" vertical="center" textRotation="0" wrapText="false" indent="1" shrinkToFit="false"/>
      <protection locked="true" hidden="false"/>
    </xf>
    <xf numFmtId="164" fontId="8" fillId="3" borderId="2" xfId="0" applyFont="true" applyBorder="true" applyAlignment="true" applyProtection="true">
      <alignment horizontal="general" vertical="center" textRotation="0" wrapText="false" indent="1" shrinkToFit="false"/>
      <protection locked="false" hidden="false"/>
    </xf>
    <xf numFmtId="165" fontId="16" fillId="6" borderId="4" xfId="0" applyFont="true" applyBorder="true" applyAlignment="true" applyProtection="false">
      <alignment horizontal="general" vertical="center" textRotation="0" wrapText="false" indent="1" shrinkToFit="false"/>
      <protection locked="true" hidden="false"/>
    </xf>
    <xf numFmtId="164" fontId="8" fillId="3" borderId="2" xfId="0" applyFont="true" applyBorder="true" applyAlignment="true" applyProtection="true">
      <alignment horizontal="center" vertical="center" textRotation="0" wrapText="false" indent="0" shrinkToFit="false"/>
      <protection locked="false" hidden="false"/>
    </xf>
    <xf numFmtId="164" fontId="8" fillId="3" borderId="2" xfId="0" applyFont="true" applyBorder="true" applyAlignment="true" applyProtection="true">
      <alignment horizontal="general" vertical="center" textRotation="0" wrapText="true" indent="1" shrinkToFit="false"/>
      <protection locked="fals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false" indent="0" shrinkToFit="false"/>
      <protection locked="true" hidden="false"/>
    </xf>
    <xf numFmtId="164" fontId="0" fillId="3" borderId="2" xfId="0" applyFont="false" applyBorder="true" applyAlignment="true" applyProtection="true">
      <alignment horizontal="general" vertical="top" textRotation="0" wrapText="true" indent="1" shrinkToFit="false"/>
      <protection locked="false" hidden="false"/>
    </xf>
    <xf numFmtId="165" fontId="0" fillId="3" borderId="2" xfId="0" applyFont="false" applyBorder="true" applyAlignment="true" applyProtection="true">
      <alignment horizontal="general" vertical="top" textRotation="0" wrapText="true" indent="1"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strike val="1"/>
        <color rgb="FFA8A4BC"/>
      </font>
      <fill>
        <patternFill>
          <bgColor rgb="FFF6F6F8"/>
        </patternFill>
      </fill>
    </dxf>
    <dxf>
      <font>
        <strike val="1"/>
        <color rgb="FF8C889E"/>
      </font>
    </dxf>
    <dxf>
      <font>
        <b val="1"/>
        <color rgb="FF15803D"/>
      </font>
      <fill>
        <patternFill>
          <bgColor rgb="FFDCFCE7"/>
        </patternFill>
      </fill>
    </dxf>
    <dxf>
      <font>
        <b val="1"/>
        <color rgb="FFB45309"/>
      </font>
      <fill>
        <patternFill>
          <bgColor rgb="FFFEF3C7"/>
        </patternFill>
      </fill>
    </dxf>
    <dxf>
      <font>
        <b val="1"/>
        <color rgb="FFC2410C"/>
      </font>
    </dxf>
  </dxfs>
  <colors>
    <indexedColors>
      <rgbColor rgb="FF000000"/>
      <rgbColor rgb="FFFFFFFF"/>
      <rgbColor rgb="FFFF0000"/>
      <rgbColor rgb="FF00FF00"/>
      <rgbColor rgb="FF0000FF"/>
      <rgbColor rgb="FFFFFF00"/>
      <rgbColor rgb="FFFF00FF"/>
      <rgbColor rgb="FF00FFFF"/>
      <rgbColor rgb="FF800000"/>
      <rgbColor rgb="FF15803D"/>
      <rgbColor rgb="FF0B071B"/>
      <rgbColor rgb="FF808000"/>
      <rgbColor rgb="FF800080"/>
      <rgbColor rgb="FF008080"/>
      <rgbColor rgb="FFB9B1E0"/>
      <rgbColor rgb="FF808080"/>
      <rgbColor rgb="FFA8A4BC"/>
      <rgbColor rgb="FFB45309"/>
      <rgbColor rgb="FFFEF3C7"/>
      <rgbColor rgb="FFDCFCE7"/>
      <rgbColor rgb="FF660066"/>
      <rgbColor rgb="FFFF8080"/>
      <rgbColor rgb="FF0066CC"/>
      <rgbColor rgb="FFE3E0EE"/>
      <rgbColor rgb="FF000080"/>
      <rgbColor rgb="FFFF00FF"/>
      <rgbColor rgb="FFFFFF00"/>
      <rgbColor rgb="FF00FFFF"/>
      <rgbColor rgb="FF800080"/>
      <rgbColor rgb="FF800000"/>
      <rgbColor rgb="FF008080"/>
      <rgbColor rgb="FF0000FF"/>
      <rgbColor rgb="FF00CCFF"/>
      <rgbColor rgb="FFF3F1FB"/>
      <rgbColor rgb="FFF6F6F8"/>
      <rgbColor rgb="FFF7F6FB"/>
      <rgbColor rgb="FF99CCFF"/>
      <rgbColor rgb="FFFF99CC"/>
      <rgbColor rgb="FFCC99FF"/>
      <rgbColor rgb="FFECE7FF"/>
      <rgbColor rgb="FF693EFE"/>
      <rgbColor rgb="FF33CCCC"/>
      <rgbColor rgb="FF99CC00"/>
      <rgbColor rgb="FFFFCC00"/>
      <rgbColor rgb="FFFF9900"/>
      <rgbColor rgb="FFFF6600"/>
      <rgbColor rgb="FF6E6A85"/>
      <rgbColor rgb="FF8C889E"/>
      <rgbColor rgb="FF003366"/>
      <rgbColor rgb="FF339966"/>
      <rgbColor rgb="FF003300"/>
      <rgbColor rgb="FF333300"/>
      <rgbColor rgb="FFC2410C"/>
      <rgbColor rgb="FF993366"/>
      <rgbColor rgb="FF4A22D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vmlDrawingHF1.vml.rels><?xml version="1.0" encoding="UTF-8" standalone="yes"?><Relationships xmlns="http://schemas.openxmlformats.org/package/2006/relationships"><Relationship Id="rId1" Type="http://schemas.openxmlformats.org/officeDocument/2006/relationships/image" Target="../media/sovaro_hf.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6095880</xdr:colOff>
      <xdr:row>1</xdr:row>
      <xdr:rowOff>57240</xdr:rowOff>
    </xdr:from>
    <xdr:to>
      <xdr:col>2</xdr:col>
      <xdr:colOff>7238520</xdr:colOff>
      <xdr:row>1</xdr:row>
      <xdr:rowOff>323640</xdr:rowOff>
    </xdr:to>
    <xdr:pic>
      <xdr:nvPicPr>
        <xdr:cNvPr id="0" name="Image 1" descr="Picture"/>
        <xdr:cNvPicPr/>
      </xdr:nvPicPr>
      <xdr:blipFill>
        <a:blip r:embed="rId1"/>
        <a:stretch/>
      </xdr:blipFill>
      <xdr:spPr>
        <a:xfrm>
          <a:off x="8351280" y="247680"/>
          <a:ext cx="1142640" cy="266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905040</xdr:colOff>
      <xdr:row>1</xdr:row>
      <xdr:rowOff>57240</xdr:rowOff>
    </xdr:from>
    <xdr:to>
      <xdr:col>6</xdr:col>
      <xdr:colOff>2047680</xdr:colOff>
      <xdr:row>1</xdr:row>
      <xdr:rowOff>323640</xdr:rowOff>
    </xdr:to>
    <xdr:pic>
      <xdr:nvPicPr>
        <xdr:cNvPr id="1" name="Image 1" descr="Picture"/>
        <xdr:cNvPicPr/>
      </xdr:nvPicPr>
      <xdr:blipFill>
        <a:blip r:embed="rId1"/>
        <a:stretch/>
      </xdr:blipFill>
      <xdr:spPr>
        <a:xfrm>
          <a:off x="11654280" y="152640"/>
          <a:ext cx="1142640" cy="2664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 Id="rIdHF1" Type="http://schemas.openxmlformats.org/officeDocument/2006/relationships/vmlDrawing" Target="../drawings/vmlDrawingHF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10"/>
  </cols>
  <sheetData>
    <row r="2" customFormat="false" ht="30" hidden="false" customHeight="true" outlineLevel="0" collapsed="false">
      <c r="B2" s="1" t="s">
        <v>0</v>
      </c>
    </row>
    <row r="3" customFormat="false" ht="15" hidden="false" customHeight="false" outlineLevel="0" collapsed="false">
      <c r="B3" s="2" t="s">
        <v>1</v>
      </c>
    </row>
    <row r="5" customFormat="false" ht="21.75" hidden="false" customHeight="true" outlineLevel="0" collapsed="false">
      <c r="B5" s="3" t="s">
        <v>2</v>
      </c>
      <c r="C5" s="4"/>
    </row>
    <row r="6" customFormat="false" ht="37.5" hidden="false" customHeight="true" outlineLevel="0" collapsed="false">
      <c r="B6" s="5" t="s">
        <v>3</v>
      </c>
      <c r="C6" s="6" t="s">
        <v>4</v>
      </c>
    </row>
    <row r="7" customFormat="false" ht="37.5" hidden="false" customHeight="true" outlineLevel="0" collapsed="false">
      <c r="B7" s="5" t="s">
        <v>5</v>
      </c>
      <c r="C7" s="6" t="s">
        <v>6</v>
      </c>
    </row>
    <row r="8" customFormat="false" ht="21.75" hidden="false" customHeight="true" outlineLevel="0" collapsed="false">
      <c r="B8" s="5" t="s">
        <v>7</v>
      </c>
      <c r="C8" s="6" t="s">
        <v>8</v>
      </c>
    </row>
    <row r="9" customFormat="false" ht="37.5" hidden="false" customHeight="true" outlineLevel="0" collapsed="false">
      <c r="B9" s="5" t="s">
        <v>9</v>
      </c>
      <c r="C9" s="6" t="s">
        <v>10</v>
      </c>
    </row>
    <row r="11" customFormat="false" ht="15" hidden="false" customHeight="false" outlineLevel="0" collapsed="false">
      <c r="B11" s="7" t="s">
        <v>11</v>
      </c>
    </row>
    <row r="12" customFormat="false" ht="15" hidden="false" customHeight="false" outlineLevel="0" collapsed="false">
      <c r="B12" s="8" t="s">
        <v>12</v>
      </c>
    </row>
  </sheetData>
  <sheetProtection sheet="true"/>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&amp;LSovaro GmbH · getsovaro.com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1"/>
    <col collapsed="false" customWidth="true" hidden="false" outlineLevel="0" max="2" min="2" style="0" width="92"/>
    <col collapsed="false" customWidth="true" hidden="false" outlineLevel="0" max="3" min="3" style="0" width="16"/>
    <col collapsed="false" customWidth="true" hidden="false" outlineLevel="0" max="4" min="4" style="0" width="18"/>
    <col collapsed="false" customWidth="true" hidden="false" outlineLevel="0" max="5" min="5" style="0" width="12"/>
    <col collapsed="false" customWidth="true" hidden="false" outlineLevel="0" max="6" min="6" style="0" width="13"/>
    <col collapsed="false" customWidth="true" hidden="false" outlineLevel="0" max="7" min="7" style="0" width="30"/>
    <col collapsed="false" customWidth="true" hidden="false" outlineLevel="0" max="8" min="8" style="0" width="1.51"/>
  </cols>
  <sheetData>
    <row r="1" customFormat="false" ht="7.5" hidden="false" customHeight="true" outlineLevel="0" collapsed="false"/>
    <row r="2" customFormat="false" ht="30" hidden="false" customHeight="true" outlineLevel="0" collapsed="false">
      <c r="B2" s="1" t="s">
        <v>13</v>
      </c>
    </row>
    <row r="3" customFormat="false" ht="15" hidden="false" customHeight="false" outlineLevel="0" collapsed="false">
      <c r="B3" s="2" t="s">
        <v>14</v>
      </c>
    </row>
    <row r="5" customFormat="false" ht="18" hidden="false" customHeight="true" outlineLevel="0" collapsed="false">
      <c r="B5" s="9" t="s">
        <v>15</v>
      </c>
      <c r="C5" s="9" t="s">
        <v>16</v>
      </c>
      <c r="E5" s="9" t="s">
        <v>17</v>
      </c>
    </row>
    <row r="6" customFormat="false" ht="24" hidden="false" customHeight="true" outlineLevel="0" collapsed="false">
      <c r="B6" s="10"/>
      <c r="C6" s="10"/>
      <c r="D6" s="10"/>
      <c r="E6" s="10"/>
      <c r="F6" s="10"/>
      <c r="G6" s="10"/>
    </row>
    <row r="7" customFormat="false" ht="18" hidden="false" customHeight="true" outlineLevel="0" collapsed="false">
      <c r="B7" s="9" t="s">
        <v>18</v>
      </c>
      <c r="C7" s="9" t="s">
        <v>19</v>
      </c>
      <c r="D7" s="9" t="s">
        <v>20</v>
      </c>
      <c r="E7" s="11" t="s">
        <v>21</v>
      </c>
      <c r="F7" s="11"/>
      <c r="G7" s="9" t="s">
        <v>22</v>
      </c>
    </row>
    <row r="8" customFormat="false" ht="24" hidden="false" customHeight="true" outlineLevel="0" collapsed="false">
      <c r="B8" s="12" t="str">
        <f aca="true">COUNTIF($F$12:$F$54,"Done")&amp;" of "&amp;(COUNTA($F$12:$F$54)-COUNTIF($F$12:$F$54,"N/A"))&amp;" done     ·     "&amp;SUMPRODUCT(($E$12:$E$54&lt;&gt;"")*($E$12:$E$54&lt;TODAY())*(($F$12:$F$54="Open")+($F$12:$F$54="In progress")))&amp;" overdue     ·     "&amp;COUNTIF($F$12:$F$54,"N/A")&amp;" not applicable"</f>
        <v>0 of 39 done     ·     0 overdue     ·     0 not applicable</v>
      </c>
      <c r="C8" s="13"/>
      <c r="D8" s="13"/>
      <c r="E8" s="13"/>
      <c r="F8" s="13"/>
      <c r="G8" s="14"/>
    </row>
    <row r="9" customFormat="false" ht="13.5" hidden="false" customHeight="true" outlineLevel="0" collapsed="false">
      <c r="B9" s="15" t="n">
        <f aca="false">IFERROR(COUNTIF($F$12:$F$54,"Done")/(COUNTA($F$12:$F$54)-COUNTIF($F$12:$F$54,"N/A")),0)</f>
        <v>0</v>
      </c>
    </row>
    <row r="10" customFormat="false" ht="9.75" hidden="false" customHeight="true" outlineLevel="0" collapsed="false"/>
    <row r="11" customFormat="false" ht="24" hidden="false" customHeight="true" outlineLevel="0" collapsed="false">
      <c r="B11" s="16" t="s">
        <v>23</v>
      </c>
      <c r="C11" s="16" t="s">
        <v>24</v>
      </c>
      <c r="D11" s="16" t="s">
        <v>25</v>
      </c>
      <c r="E11" s="16" t="s">
        <v>26</v>
      </c>
      <c r="F11" s="16" t="s">
        <v>27</v>
      </c>
      <c r="G11" s="16" t="s">
        <v>28</v>
      </c>
    </row>
    <row r="12" customFormat="false" ht="21.75" hidden="false" customHeight="true" outlineLevel="0" collapsed="false">
      <c r="B12" s="17" t="s">
        <v>29</v>
      </c>
      <c r="C12" s="18"/>
      <c r="D12" s="18"/>
      <c r="E12" s="18"/>
      <c r="F12" s="18"/>
      <c r="G12" s="18"/>
    </row>
    <row r="13" customFormat="false" ht="18.75" hidden="false" customHeight="true" outlineLevel="0" collapsed="false">
      <c r="B13" s="19" t="s">
        <v>30</v>
      </c>
      <c r="C13" s="20" t="s">
        <v>31</v>
      </c>
      <c r="D13" s="21"/>
      <c r="E13" s="22" t="str">
        <f aca="false">IF($C$8="","",$C$8+3)</f>
        <v/>
      </c>
      <c r="F13" s="23" t="s">
        <v>32</v>
      </c>
      <c r="G13" s="24"/>
    </row>
    <row r="14" customFormat="false" ht="18.75" hidden="false" customHeight="true" outlineLevel="0" collapsed="false">
      <c r="B14" s="19" t="s">
        <v>33</v>
      </c>
      <c r="C14" s="20" t="s">
        <v>31</v>
      </c>
      <c r="D14" s="21"/>
      <c r="E14" s="22" t="str">
        <f aca="false">IF($C$8="","",$C$8+3)</f>
        <v/>
      </c>
      <c r="F14" s="23" t="s">
        <v>32</v>
      </c>
      <c r="G14" s="24"/>
    </row>
    <row r="15" customFormat="false" ht="18.75" hidden="false" customHeight="true" outlineLevel="0" collapsed="false">
      <c r="B15" s="19" t="s">
        <v>34</v>
      </c>
      <c r="C15" s="20" t="s">
        <v>31</v>
      </c>
      <c r="D15" s="21"/>
      <c r="E15" s="22" t="str">
        <f aca="false">IF($C$8="","",$C$8+3)</f>
        <v/>
      </c>
      <c r="F15" s="23" t="s">
        <v>32</v>
      </c>
      <c r="G15" s="24"/>
    </row>
    <row r="16" customFormat="false" ht="18.75" hidden="false" customHeight="true" outlineLevel="0" collapsed="false">
      <c r="B16" s="19" t="s">
        <v>35</v>
      </c>
      <c r="C16" s="20" t="s">
        <v>31</v>
      </c>
      <c r="D16" s="21"/>
      <c r="E16" s="22" t="str">
        <f aca="false">IF($C$8="","",$C$8+3)</f>
        <v/>
      </c>
      <c r="F16" s="23" t="s">
        <v>32</v>
      </c>
      <c r="G16" s="24"/>
    </row>
    <row r="17" customFormat="false" ht="18.75" hidden="false" customHeight="true" outlineLevel="0" collapsed="false">
      <c r="B17" s="19" t="s">
        <v>36</v>
      </c>
      <c r="C17" s="20" t="s">
        <v>37</v>
      </c>
      <c r="D17" s="21"/>
      <c r="E17" s="22" t="str">
        <f aca="false">IF($C$8="","",$C$8+3)</f>
        <v/>
      </c>
      <c r="F17" s="23" t="s">
        <v>32</v>
      </c>
      <c r="G17" s="24"/>
    </row>
    <row r="18" customFormat="false" ht="18.75" hidden="false" customHeight="true" outlineLevel="0" collapsed="false">
      <c r="B18" s="19" t="s">
        <v>38</v>
      </c>
      <c r="C18" s="20" t="s">
        <v>39</v>
      </c>
      <c r="D18" s="21"/>
      <c r="E18" s="22" t="str">
        <f aca="false">IF($C$8="","",$C$8+3)</f>
        <v/>
      </c>
      <c r="F18" s="23" t="s">
        <v>32</v>
      </c>
      <c r="G18" s="24"/>
    </row>
    <row r="19" customFormat="false" ht="18.75" hidden="false" customHeight="true" outlineLevel="0" collapsed="false">
      <c r="B19" s="19" t="s">
        <v>40</v>
      </c>
      <c r="C19" s="20" t="s">
        <v>41</v>
      </c>
      <c r="D19" s="21"/>
      <c r="E19" s="22" t="str">
        <f aca="false">IF($C$8="","",$C$8+3)</f>
        <v/>
      </c>
      <c r="F19" s="23" t="s">
        <v>32</v>
      </c>
      <c r="G19" s="24"/>
    </row>
    <row r="20" customFormat="false" ht="18.75" hidden="false" customHeight="true" outlineLevel="0" collapsed="false">
      <c r="B20" s="19" t="s">
        <v>42</v>
      </c>
      <c r="C20" s="20" t="s">
        <v>41</v>
      </c>
      <c r="D20" s="21"/>
      <c r="E20" s="22" t="str">
        <f aca="false">IF($C$8="","",$C$8+3)</f>
        <v/>
      </c>
      <c r="F20" s="23" t="s">
        <v>32</v>
      </c>
      <c r="G20" s="24"/>
    </row>
    <row r="21" customFormat="false" ht="21.75" hidden="false" customHeight="true" outlineLevel="0" collapsed="false">
      <c r="B21" s="17" t="s">
        <v>43</v>
      </c>
      <c r="C21" s="18"/>
      <c r="D21" s="18"/>
      <c r="E21" s="18"/>
      <c r="F21" s="18"/>
      <c r="G21" s="18"/>
    </row>
    <row r="22" customFormat="false" ht="18.75" hidden="false" customHeight="true" outlineLevel="0" collapsed="false">
      <c r="B22" s="19" t="s">
        <v>44</v>
      </c>
      <c r="C22" s="20" t="s">
        <v>41</v>
      </c>
      <c r="D22" s="21"/>
      <c r="E22" s="22" t="str">
        <f aca="false">IF($D$8="","",$D$8-14)</f>
        <v/>
      </c>
      <c r="F22" s="23" t="s">
        <v>32</v>
      </c>
      <c r="G22" s="24"/>
    </row>
    <row r="23" customFormat="false" ht="18.75" hidden="false" customHeight="true" outlineLevel="0" collapsed="false">
      <c r="B23" s="19" t="s">
        <v>45</v>
      </c>
      <c r="C23" s="20" t="s">
        <v>39</v>
      </c>
      <c r="D23" s="21"/>
      <c r="E23" s="22" t="str">
        <f aca="false">IF($D$8="","",$D$8-14)</f>
        <v/>
      </c>
      <c r="F23" s="23" t="s">
        <v>32</v>
      </c>
      <c r="G23" s="24"/>
    </row>
    <row r="24" customFormat="false" ht="18.75" hidden="false" customHeight="true" outlineLevel="0" collapsed="false">
      <c r="B24" s="19" t="s">
        <v>46</v>
      </c>
      <c r="C24" s="20" t="s">
        <v>47</v>
      </c>
      <c r="D24" s="21"/>
      <c r="E24" s="22" t="str">
        <f aca="false">IF($D$8="","",$D$8-14)</f>
        <v/>
      </c>
      <c r="F24" s="23" t="s">
        <v>32</v>
      </c>
      <c r="G24" s="24"/>
    </row>
    <row r="25" customFormat="false" ht="18.75" hidden="false" customHeight="true" outlineLevel="0" collapsed="false">
      <c r="B25" s="19" t="s">
        <v>48</v>
      </c>
      <c r="C25" s="20" t="s">
        <v>39</v>
      </c>
      <c r="D25" s="21"/>
      <c r="E25" s="22" t="str">
        <f aca="false">IF($D$8="","",$D$8-14)</f>
        <v/>
      </c>
      <c r="F25" s="23" t="s">
        <v>32</v>
      </c>
      <c r="G25" s="24"/>
    </row>
    <row r="26" customFormat="false" ht="18.75" hidden="false" customHeight="true" outlineLevel="0" collapsed="false">
      <c r="B26" s="19" t="s">
        <v>49</v>
      </c>
      <c r="C26" s="20" t="s">
        <v>41</v>
      </c>
      <c r="D26" s="21"/>
      <c r="E26" s="22" t="str">
        <f aca="false">IF($D$8="","",$D$8-14)</f>
        <v/>
      </c>
      <c r="F26" s="23" t="s">
        <v>32</v>
      </c>
      <c r="G26" s="24"/>
    </row>
    <row r="27" customFormat="false" ht="18.75" hidden="false" customHeight="true" outlineLevel="0" collapsed="false">
      <c r="B27" s="19" t="s">
        <v>50</v>
      </c>
      <c r="C27" s="20" t="s">
        <v>39</v>
      </c>
      <c r="D27" s="21"/>
      <c r="E27" s="22" t="str">
        <f aca="false">IF($D$8="","",$D$8-14)</f>
        <v/>
      </c>
      <c r="F27" s="23" t="s">
        <v>32</v>
      </c>
      <c r="G27" s="24"/>
    </row>
    <row r="28" customFormat="false" ht="18.75" hidden="false" customHeight="true" outlineLevel="0" collapsed="false">
      <c r="B28" s="19" t="s">
        <v>51</v>
      </c>
      <c r="C28" s="20" t="s">
        <v>47</v>
      </c>
      <c r="D28" s="21"/>
      <c r="E28" s="22" t="str">
        <f aca="false">IF($D$8="","",$D$8-14)</f>
        <v/>
      </c>
      <c r="F28" s="23" t="s">
        <v>32</v>
      </c>
      <c r="G28" s="24"/>
    </row>
    <row r="29" customFormat="false" ht="18.75" hidden="false" customHeight="true" outlineLevel="0" collapsed="false">
      <c r="B29" s="19" t="s">
        <v>52</v>
      </c>
      <c r="C29" s="20" t="s">
        <v>53</v>
      </c>
      <c r="D29" s="21"/>
      <c r="E29" s="22" t="str">
        <f aca="false">IF($D$8="","",$D$8-14)</f>
        <v/>
      </c>
      <c r="F29" s="23" t="s">
        <v>32</v>
      </c>
      <c r="G29" s="24"/>
    </row>
    <row r="30" customFormat="false" ht="18.75" hidden="false" customHeight="true" outlineLevel="0" collapsed="false">
      <c r="B30" s="19" t="s">
        <v>54</v>
      </c>
      <c r="C30" s="20" t="s">
        <v>39</v>
      </c>
      <c r="D30" s="21"/>
      <c r="E30" s="22" t="str">
        <f aca="false">IF($D$8="","",$D$8-14)</f>
        <v/>
      </c>
      <c r="F30" s="23" t="s">
        <v>32</v>
      </c>
      <c r="G30" s="24"/>
    </row>
    <row r="31" customFormat="false" ht="18.75" hidden="false" customHeight="true" outlineLevel="0" collapsed="false">
      <c r="B31" s="19" t="s">
        <v>55</v>
      </c>
      <c r="C31" s="20" t="s">
        <v>31</v>
      </c>
      <c r="D31" s="21"/>
      <c r="E31" s="22" t="str">
        <f aca="false">IF($D$8="","",$D$8-14)</f>
        <v/>
      </c>
      <c r="F31" s="23" t="s">
        <v>32</v>
      </c>
      <c r="G31" s="24"/>
    </row>
    <row r="32" customFormat="false" ht="18.75" hidden="false" customHeight="true" outlineLevel="0" collapsed="false">
      <c r="B32" s="19" t="s">
        <v>56</v>
      </c>
      <c r="C32" s="20" t="s">
        <v>31</v>
      </c>
      <c r="D32" s="21"/>
      <c r="E32" s="22" t="str">
        <f aca="false">IF($D$8="","",$D$8-14)</f>
        <v/>
      </c>
      <c r="F32" s="23" t="s">
        <v>32</v>
      </c>
      <c r="G32" s="24"/>
    </row>
    <row r="33" customFormat="false" ht="18.75" hidden="false" customHeight="true" outlineLevel="0" collapsed="false">
      <c r="B33" s="19" t="s">
        <v>57</v>
      </c>
      <c r="C33" s="20" t="s">
        <v>31</v>
      </c>
      <c r="D33" s="21"/>
      <c r="E33" s="22" t="str">
        <f aca="false">IF($D$8="","",$D$8-14)</f>
        <v/>
      </c>
      <c r="F33" s="23" t="s">
        <v>32</v>
      </c>
      <c r="G33" s="24"/>
    </row>
    <row r="34" customFormat="false" ht="21.75" hidden="false" customHeight="true" outlineLevel="0" collapsed="false">
      <c r="B34" s="17" t="s">
        <v>58</v>
      </c>
      <c r="C34" s="18"/>
      <c r="D34" s="18"/>
      <c r="E34" s="18"/>
      <c r="F34" s="18"/>
      <c r="G34" s="18"/>
    </row>
    <row r="35" customFormat="false" ht="18.75" hidden="false" customHeight="true" outlineLevel="0" collapsed="false">
      <c r="B35" s="19" t="s">
        <v>59</v>
      </c>
      <c r="C35" s="20" t="s">
        <v>39</v>
      </c>
      <c r="D35" s="21"/>
      <c r="E35" s="22" t="str">
        <f aca="false">IF($G$8&lt;&gt;"",INT($G$8),IF($D$8="","",$D$8))</f>
        <v/>
      </c>
      <c r="F35" s="23" t="s">
        <v>32</v>
      </c>
      <c r="G35" s="24"/>
    </row>
    <row r="36" customFormat="false" ht="18.75" hidden="false" customHeight="true" outlineLevel="0" collapsed="false">
      <c r="B36" s="19" t="s">
        <v>60</v>
      </c>
      <c r="C36" s="20" t="s">
        <v>31</v>
      </c>
      <c r="D36" s="21"/>
      <c r="E36" s="22" t="str">
        <f aca="false">IF($G$8&lt;&gt;"",INT($G$8),IF($D$8="","",$D$8))</f>
        <v/>
      </c>
      <c r="F36" s="23" t="s">
        <v>32</v>
      </c>
      <c r="G36" s="24"/>
    </row>
    <row r="37" customFormat="false" ht="18.75" hidden="false" customHeight="true" outlineLevel="0" collapsed="false">
      <c r="B37" s="19" t="s">
        <v>61</v>
      </c>
      <c r="C37" s="20" t="s">
        <v>53</v>
      </c>
      <c r="D37" s="21"/>
      <c r="E37" s="22" t="str">
        <f aca="false">IF($G$8&lt;&gt;"",INT($G$8),IF($D$8="","",$D$8))</f>
        <v/>
      </c>
      <c r="F37" s="23" t="s">
        <v>32</v>
      </c>
      <c r="G37" s="24"/>
    </row>
    <row r="38" customFormat="false" ht="18.75" hidden="false" customHeight="true" outlineLevel="0" collapsed="false">
      <c r="B38" s="19" t="s">
        <v>62</v>
      </c>
      <c r="C38" s="20" t="s">
        <v>39</v>
      </c>
      <c r="D38" s="21"/>
      <c r="E38" s="22" t="str">
        <f aca="false">IF($G$8&lt;&gt;"",INT($G$8),IF($D$8="","",$D$8))</f>
        <v/>
      </c>
      <c r="F38" s="23" t="s">
        <v>32</v>
      </c>
      <c r="G38" s="24"/>
    </row>
    <row r="39" customFormat="false" ht="18.75" hidden="false" customHeight="true" outlineLevel="0" collapsed="false">
      <c r="B39" s="19" t="s">
        <v>63</v>
      </c>
      <c r="C39" s="20" t="s">
        <v>39</v>
      </c>
      <c r="D39" s="21"/>
      <c r="E39" s="22" t="str">
        <f aca="false">IF($G$8&lt;&gt;"",INT($G$8),IF($D$8="","",$D$8))</f>
        <v/>
      </c>
      <c r="F39" s="23" t="s">
        <v>32</v>
      </c>
      <c r="G39" s="24"/>
    </row>
    <row r="40" customFormat="false" ht="18.75" hidden="false" customHeight="true" outlineLevel="0" collapsed="false">
      <c r="B40" s="19" t="s">
        <v>64</v>
      </c>
      <c r="C40" s="20" t="s">
        <v>47</v>
      </c>
      <c r="D40" s="21"/>
      <c r="E40" s="22" t="str">
        <f aca="false">IF($G$8&lt;&gt;"",INT($G$8),IF($D$8="","",$D$8))</f>
        <v/>
      </c>
      <c r="F40" s="23" t="s">
        <v>32</v>
      </c>
      <c r="G40" s="24"/>
    </row>
    <row r="41" customFormat="false" ht="18.75" hidden="false" customHeight="true" outlineLevel="0" collapsed="false">
      <c r="B41" s="19" t="s">
        <v>65</v>
      </c>
      <c r="C41" s="20" t="s">
        <v>39</v>
      </c>
      <c r="D41" s="21"/>
      <c r="E41" s="22" t="str">
        <f aca="false">IF($G$8&lt;&gt;"",INT($G$8),IF($D$8="","",$D$8))</f>
        <v/>
      </c>
      <c r="F41" s="23" t="s">
        <v>32</v>
      </c>
      <c r="G41" s="24"/>
    </row>
    <row r="42" customFormat="false" ht="18.75" hidden="false" customHeight="true" outlineLevel="0" collapsed="false">
      <c r="B42" s="19" t="s">
        <v>66</v>
      </c>
      <c r="C42" s="20" t="s">
        <v>39</v>
      </c>
      <c r="D42" s="21"/>
      <c r="E42" s="22" t="str">
        <f aca="false">IF($G$8&lt;&gt;"",INT($G$8),IF($D$8="","",$D$8))</f>
        <v/>
      </c>
      <c r="F42" s="23" t="s">
        <v>32</v>
      </c>
      <c r="G42" s="24"/>
    </row>
    <row r="43" customFormat="false" ht="18.75" hidden="false" customHeight="true" outlineLevel="0" collapsed="false">
      <c r="B43" s="19" t="s">
        <v>67</v>
      </c>
      <c r="C43" s="20" t="s">
        <v>39</v>
      </c>
      <c r="D43" s="21"/>
      <c r="E43" s="22" t="str">
        <f aca="false">IF($G$8&lt;&gt;"",INT($G$8),IF($D$8="","",$D$8))</f>
        <v/>
      </c>
      <c r="F43" s="23" t="s">
        <v>32</v>
      </c>
      <c r="G43" s="24"/>
    </row>
    <row r="44" customFormat="false" ht="21.75" hidden="false" customHeight="true" outlineLevel="0" collapsed="false">
      <c r="B44" s="17" t="s">
        <v>68</v>
      </c>
      <c r="C44" s="18"/>
      <c r="D44" s="18"/>
      <c r="E44" s="18"/>
      <c r="F44" s="18"/>
      <c r="G44" s="18"/>
    </row>
    <row r="45" customFormat="false" ht="18.75" hidden="false" customHeight="true" outlineLevel="0" collapsed="false">
      <c r="B45" s="19" t="s">
        <v>69</v>
      </c>
      <c r="C45" s="20" t="s">
        <v>53</v>
      </c>
      <c r="D45" s="21"/>
      <c r="E45" s="22" t="str">
        <f aca="false">IF($D$8="","",$D$8+14)</f>
        <v/>
      </c>
      <c r="F45" s="23" t="s">
        <v>32</v>
      </c>
      <c r="G45" s="24"/>
    </row>
    <row r="46" customFormat="false" ht="18.75" hidden="false" customHeight="true" outlineLevel="0" collapsed="false">
      <c r="B46" s="19" t="s">
        <v>70</v>
      </c>
      <c r="C46" s="20" t="s">
        <v>39</v>
      </c>
      <c r="D46" s="21"/>
      <c r="E46" s="22" t="str">
        <f aca="false">IF($D$8="","",$D$8+14)</f>
        <v/>
      </c>
      <c r="F46" s="23" t="s">
        <v>32</v>
      </c>
      <c r="G46" s="24"/>
    </row>
    <row r="47" customFormat="false" ht="18.75" hidden="false" customHeight="true" outlineLevel="0" collapsed="false">
      <c r="B47" s="19" t="s">
        <v>71</v>
      </c>
      <c r="C47" s="20" t="s">
        <v>53</v>
      </c>
      <c r="D47" s="21"/>
      <c r="E47" s="22" t="str">
        <f aca="false">IF($D$8="","",$D$8+14)</f>
        <v/>
      </c>
      <c r="F47" s="23" t="s">
        <v>32</v>
      </c>
      <c r="G47" s="24"/>
    </row>
    <row r="48" customFormat="false" ht="18.75" hidden="false" customHeight="true" outlineLevel="0" collapsed="false">
      <c r="B48" s="19" t="s">
        <v>72</v>
      </c>
      <c r="C48" s="20" t="s">
        <v>39</v>
      </c>
      <c r="D48" s="21"/>
      <c r="E48" s="22" t="str">
        <f aca="false">IF($D$8="","",$D$8+14)</f>
        <v/>
      </c>
      <c r="F48" s="23" t="s">
        <v>32</v>
      </c>
      <c r="G48" s="24"/>
    </row>
    <row r="49" customFormat="false" ht="18.75" hidden="false" customHeight="true" outlineLevel="0" collapsed="false">
      <c r="B49" s="19" t="s">
        <v>73</v>
      </c>
      <c r="C49" s="20" t="s">
        <v>31</v>
      </c>
      <c r="D49" s="21"/>
      <c r="E49" s="22" t="str">
        <f aca="false">IF($E$8="","",$E$8+42)</f>
        <v/>
      </c>
      <c r="F49" s="23" t="s">
        <v>32</v>
      </c>
      <c r="G49" s="24"/>
    </row>
    <row r="50" customFormat="false" ht="18.75" hidden="false" customHeight="true" outlineLevel="0" collapsed="false">
      <c r="B50" s="19" t="s">
        <v>74</v>
      </c>
      <c r="C50" s="20" t="s">
        <v>31</v>
      </c>
      <c r="D50" s="21"/>
      <c r="E50" s="22" t="str">
        <f aca="false">IF($D$8="","",$D$8+14)</f>
        <v/>
      </c>
      <c r="F50" s="23" t="s">
        <v>32</v>
      </c>
      <c r="G50" s="24"/>
    </row>
    <row r="51" customFormat="false" ht="18.75" hidden="false" customHeight="true" outlineLevel="0" collapsed="false">
      <c r="B51" s="19" t="s">
        <v>75</v>
      </c>
      <c r="C51" s="20" t="s">
        <v>53</v>
      </c>
      <c r="D51" s="21"/>
      <c r="E51" s="22" t="str">
        <f aca="false">IF($D$8="","",$D$8+14)</f>
        <v/>
      </c>
      <c r="F51" s="23" t="s">
        <v>32</v>
      </c>
      <c r="G51" s="24"/>
    </row>
    <row r="52" customFormat="false" ht="18.75" hidden="false" customHeight="true" outlineLevel="0" collapsed="false">
      <c r="B52" s="19" t="s">
        <v>76</v>
      </c>
      <c r="C52" s="20" t="s">
        <v>31</v>
      </c>
      <c r="D52" s="21"/>
      <c r="E52" s="22" t="str">
        <f aca="false">IF($D$8="","",$D$8+14)</f>
        <v/>
      </c>
      <c r="F52" s="23" t="s">
        <v>32</v>
      </c>
      <c r="G52" s="24"/>
    </row>
    <row r="53" customFormat="false" ht="18.75" hidden="false" customHeight="true" outlineLevel="0" collapsed="false">
      <c r="B53" s="19" t="s">
        <v>77</v>
      </c>
      <c r="C53" s="20" t="s">
        <v>53</v>
      </c>
      <c r="D53" s="21"/>
      <c r="E53" s="22" t="str">
        <f aca="false">IF($D$8="","",$D$8+14)</f>
        <v/>
      </c>
      <c r="F53" s="23" t="s">
        <v>32</v>
      </c>
      <c r="G53" s="24"/>
    </row>
    <row r="54" customFormat="false" ht="18.75" hidden="false" customHeight="true" outlineLevel="0" collapsed="false">
      <c r="B54" s="19" t="s">
        <v>78</v>
      </c>
      <c r="C54" s="20" t="s">
        <v>31</v>
      </c>
      <c r="D54" s="21"/>
      <c r="E54" s="22" t="str">
        <f aca="false">IF($D$8="","",$D$8+14)</f>
        <v/>
      </c>
      <c r="F54" s="23" t="s">
        <v>32</v>
      </c>
      <c r="G54" s="24"/>
    </row>
    <row r="56" customFormat="false" ht="15" hidden="false" customHeight="false" outlineLevel="0" collapsed="false">
      <c r="B56" s="25" t="s">
        <v>79</v>
      </c>
    </row>
    <row r="57" customFormat="false" ht="60" hidden="false" customHeight="true" outlineLevel="0" collapsed="false">
      <c r="B57" s="26" t="s">
        <v>80</v>
      </c>
      <c r="C57" s="27"/>
      <c r="D57" s="27"/>
      <c r="E57" s="27"/>
      <c r="F57" s="27"/>
      <c r="G57" s="27"/>
    </row>
    <row r="58" customFormat="false" ht="19.5" hidden="false" customHeight="true" outlineLevel="0" collapsed="false">
      <c r="B58" s="26" t="s">
        <v>81</v>
      </c>
      <c r="C58" s="28"/>
      <c r="D58" s="28"/>
      <c r="E58" s="28"/>
      <c r="F58" s="28"/>
      <c r="G58" s="28"/>
    </row>
    <row r="59" customFormat="false" ht="19.5" hidden="false" customHeight="true" outlineLevel="0" collapsed="false">
      <c r="B59" s="26" t="s">
        <v>82</v>
      </c>
      <c r="C59" s="27"/>
      <c r="D59" s="27"/>
      <c r="E59" s="27"/>
      <c r="F59" s="27"/>
      <c r="G59" s="27"/>
    </row>
    <row r="61" customFormat="false" ht="15" hidden="false" customHeight="false" outlineLevel="0" collapsed="false">
      <c r="B61" s="7" t="s">
        <v>83</v>
      </c>
    </row>
    <row r="62" customFormat="false" ht="15" hidden="false" customHeight="false" outlineLevel="0" collapsed="false">
      <c r="B62" s="8" t="s">
        <v>12</v>
      </c>
    </row>
  </sheetData>
  <sheetProtection sheet="true" formatColumns="false" formatRows="false"/>
  <mergeCells count="7">
    <mergeCell ref="C6:D6"/>
    <mergeCell ref="E6:G6"/>
    <mergeCell ref="E7:F7"/>
    <mergeCell ref="E8:F8"/>
    <mergeCell ref="C57:G57"/>
    <mergeCell ref="C58:G58"/>
    <mergeCell ref="C59:G59"/>
  </mergeCells>
  <conditionalFormatting sqref="B9">
    <cfRule type="dataBar" priority="2">
      <dataBar showValue="1" minLength="10" maxLength="90">
        <cfvo type="num" val="0"/>
        <cfvo type="num" val="1"/>
        <color rgb="FFB9A6FF"/>
      </dataBar>
      <extLst>
        <ext xmlns:x14="http://schemas.microsoft.com/office/spreadsheetml/2009/9/main" uri="{B025F937-C7B1-47D3-B67F-A62EFF666E3E}">
          <x14:id>{A0D6688A-90F2-4977-9E80-B7D89BFB1FAD}</x14:id>
        </ext>
      </extLst>
    </cfRule>
  </conditionalFormatting>
  <conditionalFormatting sqref="B12:G54">
    <cfRule type="expression" priority="3" aboveAverage="0" equalAverage="0" bottom="0" percent="0" rank="0" text="" dxfId="0">
      <formula>$F12="N/A"</formula>
    </cfRule>
    <cfRule type="expression" priority="4" aboveAverage="0" equalAverage="0" bottom="0" percent="0" rank="0" text="" dxfId="1">
      <formula>$F12="Done"</formula>
    </cfRule>
  </conditionalFormatting>
  <conditionalFormatting sqref="F12:F54">
    <cfRule type="expression" priority="5" aboveAverage="0" equalAverage="0" bottom="0" percent="0" rank="0" text="" dxfId="2">
      <formula>$F12="Done"</formula>
    </cfRule>
    <cfRule type="expression" priority="6" aboveAverage="0" equalAverage="0" bottom="0" percent="0" rank="0" text="" dxfId="3">
      <formula>$F12="In progress"</formula>
    </cfRule>
  </conditionalFormatting>
  <conditionalFormatting sqref="E12:E54">
    <cfRule type="expression" priority="7" aboveAverage="0" equalAverage="0" bottom="0" percent="0" rank="0" text="" dxfId="4">
      <formula>AND($E12&lt;&gt;"",$E12&lt;TODAY(),OR($F12="Open",$F12="In progress"))</formula>
    </cfRule>
  </conditionalFormatting>
  <dataValidations count="1">
    <dataValidation allowBlank="false" error="Please choose Open, In progress, Done or N/A." errorStyle="stop" errorTitle="Status" operator="between" prompt="Choose Open, In progress, Done or N/A." promptTitle="Status" showDropDown="false" showErrorMessage="true" showInputMessage="true" sqref="F13:F20 F22:F33 F35:F43 F45:F54" type="list">
      <formula1>"Open,In progress,Done,N/A"</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true" differentOddEven="false">
    <oddHeader>&amp;R&amp;G</oddHeader>
    <oddFooter>&amp;LSovaro GmbH · getsovaro.com&amp;RPage &amp;P of &amp;N</oddFooter>
    <firstFooter>&amp;LSovaro GmbH · getsovaro.com&amp;RPage &amp;P of &amp;N</firstFooter>
  </headerFooter>
  <drawing r:id="rId1"/>
  <legacyDrawingHF r:id="rIdHF1"/>
  <extLst>
    <ext xmlns:x14="http://schemas.microsoft.com/office/spreadsheetml/2009/9/main" uri="{78C0D931-6437-407d-A8EE-F0AAD7539E65}">
      <x14:conditionalFormattings>
        <x14:conditionalFormatting xmlns:xm="http://schemas.microsoft.com/office/excel/2006/main">
          <x14:cfRule type="dataBar" id="{A0D6688A-90F2-4977-9E80-B7D89BFB1FAD}">
            <x14:dataBar minLength="10" maxLength="90" axisPosition="none" gradient="true">
              <x14:cfvo type="num">
                <xm:f>0</xm:f>
              </x14:cfvo>
              <x14:cfvo type="num">
                <xm:f>1</xm:f>
              </x14:cfvo>
              <x14:negativeFillColor rgb="FFB9A6FF"/>
              <x14:axisColor rgb="FF000000"/>
            </x14:dataBar>
          </x14:cfRule>
          <xm:sqref>B9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2026-10-26T17:39:34Z</dcterms:created>
  <dc:creator>openpyxl</dc:creator>
  <dc:description/>
  <dc:language>en-US</dc:language>
  <cp:lastModifiedBy/>
  <dcterms:modified xsi:type="dcterms:W3CDTF">2026-10-26T17:39:34Z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