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Checklist" sheetId="2" state="visible" r:id="rId4"/>
  </sheets>
  <definedNames>
    <definedName function="false" hidden="false" localSheetId="1" name="_xlnm.Print_Area" vbProcedure="false">Checklist!$A$1:$H$60</definedName>
    <definedName function="false" hidden="false" localSheetId="1" name="_xlnm.Print_Titles" vbProcedure="false">Checklist!$11:$11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<sst xmlns="http://schemas.openxmlformats.org/spreadsheetml/2006/main" count="150" uniqueCount="80">
  <si>
    <t xml:space="preserve">How to use</t>
  </si>
  <si>
    <t xml:space="preserve">Ready in one minute.</t>
  </si>
  <si>
    <t xml:space="preserve">How it works</t>
  </si>
  <si>
    <t xml:space="preserve">Fill in the top</t>
  </si>
  <si>
    <t xml:space="preserve">In the Checklist tab, enter the name, team lead, first working day and end of probation. All due dates are then calculated automatically.</t>
  </si>
  <si>
    <t xml:space="preserve">Set the status</t>
  </si>
  <si>
    <t xml:space="preserve">For each item choose Open, In progress, Done or N/A. Done and N/A items are struck through, and the progress at the top updates.</t>
  </si>
  <si>
    <t xml:space="preserve">Optional</t>
  </si>
  <si>
    <t xml:space="preserve">Add a person and a note if you want to record who did what.</t>
  </si>
  <si>
    <t xml:space="preserve">Tip</t>
  </si>
  <si>
    <t xml:space="preserve">Make a copy of the file for every new hire. Set items that never apply to you to N/A once in your template.</t>
  </si>
  <si>
    <t xml:space="preserve">Note: This checklist is for guidance and does not replace legal advice. Deadlines and obligations refer to Germany, as of October 2026.</t>
  </si>
  <si>
    <t xml:space="preserve">Sovaro GmbH · getsovaro.com</t>
  </si>
  <si>
    <t xml:space="preserve">Onboarding checklist</t>
  </si>
  <si>
    <t xml:space="preserve">For startups, scaleups, agencies and SMBs. Only fill in the white fields, everything else happens automatically.</t>
  </si>
  <si>
    <t xml:space="preserve">Name</t>
  </si>
  <si>
    <t xml:space="preserve">Role / team</t>
  </si>
  <si>
    <t xml:space="preserve">Team lead</t>
  </si>
  <si>
    <t xml:space="preserve">Progress</t>
  </si>
  <si>
    <t xml:space="preserve">Contract signed</t>
  </si>
  <si>
    <t xml:space="preserve">First working day</t>
  </si>
  <si>
    <t xml:space="preserve">End of probation</t>
  </si>
  <si>
    <t xml:space="preserve">Coordinated by</t>
  </si>
  <si>
    <t xml:space="preserve">Task</t>
  </si>
  <si>
    <t xml:space="preserve">Owner</t>
  </si>
  <si>
    <t xml:space="preserve">Person  ✎</t>
  </si>
  <si>
    <t xml:space="preserve">Due</t>
  </si>
  <si>
    <t xml:space="preserve">Status  ▾</t>
  </si>
  <si>
    <t xml:space="preserve">Note  ✎</t>
  </si>
  <si>
    <t xml:space="preserve">As soon as the contract is signed  ·  Prepare</t>
  </si>
  <si>
    <t xml:space="preserve">Record start date, role and team lead in the HR tool, inform IT and finance</t>
  </si>
  <si>
    <t xml:space="preserve">People/Office</t>
  </si>
  <si>
    <t xml:space="preserve">Open</t>
  </si>
  <si>
    <t xml:space="preserve">Request personal data: tax ID, social security number, health insurer, bank details</t>
  </si>
  <si>
    <t xml:space="preserve">Check the right to work in Germany if not from the EU, EEA or Switzerland</t>
  </si>
  <si>
    <t xml:space="preserve">Check whether your industry requires an immediate registration (Sofortmeldung)</t>
  </si>
  <si>
    <t xml:space="preserve">Order laptop and accessories, or reserve and reset an existing device</t>
  </si>
  <si>
    <t xml:space="preserve">IT</t>
  </si>
  <si>
    <t xml:space="preserve">Define which tools and permissions the role needs, only as much as necessary</t>
  </si>
  <si>
    <t xml:space="preserve">Check free licenses, approve new ones</t>
  </si>
  <si>
    <t xml:space="preserve">Finance</t>
  </si>
  <si>
    <t xml:space="preserve">Choose a buddy and set up the onboarding plan</t>
  </si>
  <si>
    <t xml:space="preserve">Define a first task the person will own in the first weeks</t>
  </si>
  <si>
    <t xml:space="preserve">Sort out the workplace: desk, keys, access card, coworking</t>
  </si>
  <si>
    <t xml:space="preserve">In the week before the start  ·  Set up</t>
  </si>
  <si>
    <t xml:space="preserve">Create the Google Workspace or Microsoft 365 account with a company email</t>
  </si>
  <si>
    <t xml:space="preserve">Create access in the tools with the defined permissions, via SSO where possible</t>
  </si>
  <si>
    <t xml:space="preserve">Tool owner</t>
  </si>
  <si>
    <t xml:space="preserve">Add to groups, mailing lists and Slack or Teams channels</t>
  </si>
  <si>
    <t xml:space="preserve">Enroll the laptop in MDM: encryption, updates, software, test sign-in</t>
  </si>
  <si>
    <t xml:space="preserve">Prepare accessories: monitor, headset, mouse, keyboard, adapters</t>
  </si>
  <si>
    <t xml:space="preserve">For remote hires, plan shipping so the package arrives before the start</t>
  </si>
  <si>
    <t xml:space="preserve">Request a company card if the role needs one</t>
  </si>
  <si>
    <t xml:space="preserve">Send a welcome message: when, where, who meets them, what to bring</t>
  </si>
  <si>
    <t xml:space="preserve">Inform the team and schedule the first week's meetings</t>
  </si>
  <si>
    <t xml:space="preserve">On the first day  ·  Arrive</t>
  </si>
  <si>
    <t xml:space="preserve">Hand over laptop and accessories with a handover record (serial number, condition, signature)</t>
  </si>
  <si>
    <t xml:space="preserve">Guide the first sign-in: password, two-factor sign-in, password manager</t>
  </si>
  <si>
    <t xml:space="preserve">Hand over keys and access card</t>
  </si>
  <si>
    <t xml:space="preserve">Written statement: parties, pay and working hours provided in writing or text form</t>
  </si>
  <si>
    <t xml:space="preserve">Give the occupational safety briefing</t>
  </si>
  <si>
    <t xml:space="preserve">Have the confidentiality agreement and IT policy signed</t>
  </si>
  <si>
    <t xml:space="preserve">Introduce them to the team, lunch with the buddy</t>
  </si>
  <si>
    <t xml:space="preserve">Go through the onboarding plan together</t>
  </si>
  <si>
    <t xml:space="preserve">In the first weeks  ·  Ramp up</t>
  </si>
  <si>
    <t xml:space="preserve">Go through key workflows, contacts and decision paths</t>
  </si>
  <si>
    <t xml:space="preserve">Register with social security, within six weeks of the start at the latest</t>
  </si>
  <si>
    <t xml:space="preserve">Retrieve tax data (ELStAM) via the payroll software</t>
  </si>
  <si>
    <t xml:space="preserve">Provide remaining terms of employment if not in the contract (7 days, 1 month)</t>
  </si>
  <si>
    <t xml:space="preserve">Adjust access: add what's missing, remove what's not needed</t>
  </si>
  <si>
    <t xml:space="preserve">Assign laptop and accessories to the person in the inventory</t>
  </si>
  <si>
    <t xml:space="preserve">Feedback conversation after the first week</t>
  </si>
  <si>
    <t xml:space="preserve">After 30 days: what works independently, where is support missing?</t>
  </si>
  <si>
    <t xml:space="preserve">Probation review well before the probation period ends</t>
  </si>
  <si>
    <t xml:space="preserve">Review the checklist: everything done and documented</t>
  </si>
  <si>
    <t xml:space="preserve">Wrap-up</t>
  </si>
  <si>
    <t xml:space="preserve">Open items, owners and dates</t>
  </si>
  <si>
    <t xml:space="preserve">Completed on</t>
  </si>
  <si>
    <t xml:space="preserve">Checked by</t>
  </si>
  <si>
    <t xml:space="preserve">Note: This checklist is for guidance and does not replace legal advice. Deadlines and obligations refer to Germany, as of October 2026. If in doubt, ask your payroll provider or accountant whether your industry requires an immediate registration.</t>
  </si>
</sst>
</file>

<file path=xl/styles.xml><?xml version="1.0" encoding="utf-8"?>
<styleSheet xmlns="http://schemas.openxmlformats.org/spreadsheetml/2006/main">
  <numFmts count="3">
    <numFmt numFmtId="164" formatCode="General"/>
    <numFmt numFmtId="165" formatCode="dd\ mmm\ yyyy"/>
    <numFmt numFmtId="166" formatCode="0%"/>
  </numFmts>
  <fonts count="18">
    <font>
      <sz val="11"/>
      <color theme="1"/>
      <name val="Calibri"/>
      <family val="2"/>
      <charset val="1"/>
    </font>
    <font>
      <sz val="10"/>
      <name val="Arial"/>
      <family val="0"/>
    </font>
    <font>
      <sz val="10"/>
      <name val="Arial"/>
      <family val="0"/>
    </font>
    <font>
      <sz val="10"/>
      <name val="Arial"/>
      <family val="0"/>
    </font>
    <font>
      <b val="true"/>
      <sz val="20"/>
      <color rgb="FF0B071B"/>
      <name val="Arial"/>
      <family val="0"/>
      <charset val="1"/>
    </font>
    <font>
      <sz val="9.5"/>
      <color rgb="FF6E6A85"/>
      <name val="Arial"/>
      <family val="0"/>
      <charset val="1"/>
    </font>
    <font>
      <b val="true"/>
      <sz val="11"/>
      <color rgb="FF4A22D6"/>
      <name val="Arial"/>
      <family val="0"/>
      <charset val="1"/>
    </font>
    <font>
      <b val="true"/>
      <sz val="10"/>
      <color rgb="FF0B071B"/>
      <name val="Arial"/>
      <family val="0"/>
      <charset val="1"/>
    </font>
    <font>
      <sz val="10"/>
      <color rgb="FF0B071B"/>
      <name val="Arial"/>
      <family val="0"/>
      <charset val="1"/>
    </font>
    <font>
      <i val="true"/>
      <sz val="8.5"/>
      <color rgb="FF6E6A85"/>
      <name val="Arial"/>
      <family val="0"/>
      <charset val="1"/>
    </font>
    <font>
      <sz val="8.5"/>
      <color rgb="FF6E6A85"/>
      <name val="Arial"/>
      <family val="0"/>
      <charset val="1"/>
    </font>
    <font>
      <b val="true"/>
      <sz val="9"/>
      <color rgb="FF6E6A85"/>
      <name val="Arial"/>
      <family val="0"/>
      <charset val="1"/>
    </font>
    <font>
      <b val="true"/>
      <sz val="10.5"/>
      <color rgb="FF0B071B"/>
      <name val="Arial"/>
      <family val="0"/>
      <charset val="1"/>
    </font>
    <font>
      <b val="true"/>
      <sz val="10.5"/>
      <color rgb="FF4A22D6"/>
      <name val="Arial"/>
      <family val="0"/>
      <charset val="1"/>
    </font>
    <font>
      <b val="true"/>
      <sz val="9"/>
      <color rgb="FF4A22D6"/>
      <name val="Arial"/>
      <family val="0"/>
      <charset val="1"/>
    </font>
    <font>
      <b val="true"/>
      <sz val="10"/>
      <color rgb="FFFFFFFF"/>
      <name val="Arial"/>
      <family val="0"/>
      <charset val="1"/>
    </font>
    <font>
      <sz val="10"/>
      <color rgb="FF6E6A85"/>
      <name val="Arial"/>
      <family val="0"/>
      <charset val="1"/>
    </font>
    <font>
      <b val="true"/>
      <sz val="11"/>
      <color rgb="FF693EFE"/>
      <name val="Arial"/>
      <family val="0"/>
      <charset val="1"/>
    </font>
  </fonts>
  <fills count="7">
    <fill>
      <patternFill patternType="none"/>
    </fill>
    <fill>
      <patternFill patternType="gray125"/>
    </fill>
    <fill>
      <patternFill patternType="solid">
        <fgColor rgb="FFECE7FF"/>
        <bgColor rgb="FFF3F1FB"/>
      </patternFill>
    </fill>
    <fill>
      <patternFill patternType="solid">
        <fgColor rgb="FFFFFFFF"/>
        <bgColor rgb="FFF7F6FB"/>
      </patternFill>
    </fill>
    <fill>
      <patternFill patternType="solid">
        <fgColor rgb="FFF3F1FB"/>
        <bgColor rgb="FFF6F6F8"/>
      </patternFill>
    </fill>
    <fill>
      <patternFill patternType="solid">
        <fgColor rgb="FF0B071B"/>
        <bgColor rgb="FF000000"/>
      </patternFill>
    </fill>
    <fill>
      <patternFill patternType="solid">
        <fgColor rgb="FFF7F6FB"/>
        <bgColor rgb="FFF6F6F8"/>
      </patternFill>
    </fill>
  </fills>
  <borders count="5">
    <border diagonalUp="false" diagonalDown="false">
      <left/>
      <right/>
      <top/>
      <bottom/>
      <diagonal/>
    </border>
    <border diagonalUp="false" diagonalDown="false">
      <left/>
      <right/>
      <top/>
      <bottom style="thin">
        <color rgb="FFE3E0EE"/>
      </bottom>
      <diagonal/>
    </border>
    <border diagonalUp="false" diagonalDown="false">
      <left style="thin">
        <color rgb="FFB9B1E0"/>
      </left>
      <right style="thin">
        <color rgb="FFB9B1E0"/>
      </right>
      <top style="thin">
        <color rgb="FFB9B1E0"/>
      </top>
      <bottom style="thin">
        <color rgb="FFB9B1E0"/>
      </bottom>
      <diagonal/>
    </border>
    <border diagonalUp="false" diagonalDown="false">
      <left/>
      <right/>
      <top style="thin">
        <color rgb="FFFFFFFF"/>
      </top>
      <bottom/>
      <diagonal/>
    </border>
    <border diagonalUp="false" diagonalDown="false">
      <left/>
      <right/>
      <top style="thin">
        <color rgb="FFFFFFFF"/>
      </top>
      <bottom style="thin">
        <color rgb="FFFFFFF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1"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3" borderId="2" xfId="0" applyFont="true" applyBorder="true" applyAlignment="true" applyProtection="true">
      <alignment horizontal="general" vertical="center" textRotation="0" wrapText="false" indent="1" shrinkToFit="false"/>
      <protection locked="false" hidden="false"/>
    </xf>
    <xf numFmtId="164" fontId="11" fillId="0" borderId="0" xfId="0" applyFont="true" applyBorder="true" applyAlignment="tru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general" vertical="center" textRotation="0" wrapText="false" indent="1" shrinkToFit="false"/>
      <protection locked="true" hidden="false"/>
    </xf>
    <xf numFmtId="165" fontId="12" fillId="3" borderId="2" xfId="0" applyFont="true" applyBorder="true" applyAlignment="true" applyProtection="true">
      <alignment horizontal="general" vertical="center" textRotation="0" wrapText="false" indent="1" shrinkToFit="false"/>
      <protection locked="false" hidden="false"/>
    </xf>
    <xf numFmtId="166" fontId="14" fillId="0" borderId="0" xfId="0" applyFont="true" applyBorder="false" applyAlignment="true" applyProtection="false">
      <alignment horizontal="general" vertical="center" textRotation="0" wrapText="false" indent="1" shrinkToFit="false"/>
      <protection locked="true" hidden="false"/>
    </xf>
    <xf numFmtId="164" fontId="15" fillId="5" borderId="0" xfId="0" applyFont="true" applyBorder="false" applyAlignment="true" applyProtection="false">
      <alignment horizontal="general" vertical="center" textRotation="0" wrapText="false" indent="1" shrinkToFit="false"/>
      <protection locked="true" hidden="false"/>
    </xf>
    <xf numFmtId="164" fontId="13" fillId="2" borderId="3" xfId="0" applyFont="true" applyBorder="true" applyAlignment="true" applyProtection="false">
      <alignment horizontal="general" vertical="center" textRotation="0" wrapText="false" indent="1" shrinkToFit="false"/>
      <protection locked="true" hidden="false"/>
    </xf>
    <xf numFmtId="164" fontId="0" fillId="2" borderId="3" xfId="0" applyFont="false" applyBorder="true" applyAlignment="false" applyProtection="false">
      <alignment horizontal="general" vertical="bottom" textRotation="0" wrapText="false" indent="0" shrinkToFit="false"/>
      <protection locked="true" hidden="false"/>
    </xf>
    <xf numFmtId="164" fontId="8" fillId="6" borderId="4" xfId="0" applyFont="true" applyBorder="true" applyAlignment="true" applyProtection="false">
      <alignment horizontal="general" vertical="center" textRotation="0" wrapText="true" indent="1" shrinkToFit="false"/>
      <protection locked="true" hidden="false"/>
    </xf>
    <xf numFmtId="164" fontId="16" fillId="6" borderId="4" xfId="0" applyFont="true" applyBorder="true" applyAlignment="true" applyProtection="false">
      <alignment horizontal="general" vertical="center" textRotation="0" wrapText="false" indent="1" shrinkToFit="false"/>
      <protection locked="true" hidden="false"/>
    </xf>
    <xf numFmtId="164" fontId="8" fillId="3" borderId="2" xfId="0" applyFont="true" applyBorder="true" applyAlignment="true" applyProtection="true">
      <alignment horizontal="general" vertical="center" textRotation="0" wrapText="false" indent="1" shrinkToFit="false"/>
      <protection locked="false" hidden="false"/>
    </xf>
    <xf numFmtId="165" fontId="16" fillId="6" borderId="4" xfId="0" applyFont="true" applyBorder="true" applyAlignment="true" applyProtection="false">
      <alignment horizontal="general" vertical="center" textRotation="0" wrapText="false" indent="1" shrinkToFit="false"/>
      <protection locked="true" hidden="false"/>
    </xf>
    <xf numFmtId="164" fontId="8" fillId="3" borderId="2" xfId="0" applyFont="true" applyBorder="true" applyAlignment="true" applyProtection="true">
      <alignment horizontal="center" vertical="center" textRotation="0" wrapText="false" indent="0" shrinkToFit="false"/>
      <protection locked="false" hidden="false"/>
    </xf>
    <xf numFmtId="164" fontId="8" fillId="3" borderId="2" xfId="0" applyFont="true" applyBorder="true" applyAlignment="true" applyProtection="true">
      <alignment horizontal="general" vertical="center" textRotation="0" wrapText="true" indent="1" shrinkToFit="false"/>
      <protection locked="fals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top" textRotation="0" wrapText="false" indent="0" shrinkToFit="false"/>
      <protection locked="true" hidden="false"/>
    </xf>
    <xf numFmtId="164" fontId="0" fillId="3" borderId="2" xfId="0" applyFont="false" applyBorder="true" applyAlignment="true" applyProtection="true">
      <alignment horizontal="general" vertical="top" textRotation="0" wrapText="true" indent="1" shrinkToFit="false"/>
      <protection locked="false" hidden="false"/>
    </xf>
    <xf numFmtId="165" fontId="0" fillId="3" borderId="2" xfId="0" applyFont="false" applyBorder="true" applyAlignment="true" applyProtection="true">
      <alignment horizontal="general" vertical="top" textRotation="0" wrapText="true" indent="1"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strike val="1"/>
        <color rgb="FFA8A4BC"/>
      </font>
      <fill>
        <patternFill>
          <bgColor rgb="FFF6F6F8"/>
        </patternFill>
      </fill>
    </dxf>
    <dxf>
      <font>
        <strike val="1"/>
        <color rgb="FF8C889E"/>
      </font>
    </dxf>
    <dxf>
      <font>
        <b val="1"/>
        <color rgb="FF15803D"/>
      </font>
      <fill>
        <patternFill>
          <bgColor rgb="FFDCFCE7"/>
        </patternFill>
      </fill>
    </dxf>
    <dxf>
      <font>
        <b val="1"/>
        <color rgb="FFB45309"/>
      </font>
      <fill>
        <patternFill>
          <bgColor rgb="FFFEF3C7"/>
        </patternFill>
      </fill>
    </dxf>
    <dxf>
      <font>
        <b val="1"/>
        <color rgb="FFC2410C"/>
      </font>
    </dxf>
  </dxfs>
  <colors>
    <indexedColors>
      <rgbColor rgb="FF000000"/>
      <rgbColor rgb="FFFFFFFF"/>
      <rgbColor rgb="FFFF0000"/>
      <rgbColor rgb="FF00FF00"/>
      <rgbColor rgb="FF0000FF"/>
      <rgbColor rgb="FFFFFF00"/>
      <rgbColor rgb="FFFF00FF"/>
      <rgbColor rgb="FF00FFFF"/>
      <rgbColor rgb="FF800000"/>
      <rgbColor rgb="FF15803D"/>
      <rgbColor rgb="FF0B071B"/>
      <rgbColor rgb="FF808000"/>
      <rgbColor rgb="FF800080"/>
      <rgbColor rgb="FF008080"/>
      <rgbColor rgb="FFB9B1E0"/>
      <rgbColor rgb="FF808080"/>
      <rgbColor rgb="FFA8A4BC"/>
      <rgbColor rgb="FFB45309"/>
      <rgbColor rgb="FFFEF3C7"/>
      <rgbColor rgb="FFDCFCE7"/>
      <rgbColor rgb="FF660066"/>
      <rgbColor rgb="FFFF8080"/>
      <rgbColor rgb="FF0066CC"/>
      <rgbColor rgb="FFE3E0EE"/>
      <rgbColor rgb="FF000080"/>
      <rgbColor rgb="FFFF00FF"/>
      <rgbColor rgb="FFFFFF00"/>
      <rgbColor rgb="FF00FFFF"/>
      <rgbColor rgb="FF800080"/>
      <rgbColor rgb="FF800000"/>
      <rgbColor rgb="FF008080"/>
      <rgbColor rgb="FF0000FF"/>
      <rgbColor rgb="FF00CCFF"/>
      <rgbColor rgb="FFF3F1FB"/>
      <rgbColor rgb="FFF6F6F8"/>
      <rgbColor rgb="FFF7F6FB"/>
      <rgbColor rgb="FF99CCFF"/>
      <rgbColor rgb="FFFF99CC"/>
      <rgbColor rgb="FFCC99FF"/>
      <rgbColor rgb="FFECE7FF"/>
      <rgbColor rgb="FF693EFE"/>
      <rgbColor rgb="FF33CCCC"/>
      <rgbColor rgb="FF99CC00"/>
      <rgbColor rgb="FFFFCC00"/>
      <rgbColor rgb="FFFF9900"/>
      <rgbColor rgb="FFFF6600"/>
      <rgbColor rgb="FF6E6A85"/>
      <rgbColor rgb="FF8C889E"/>
      <rgbColor rgb="FF003366"/>
      <rgbColor rgb="FF339966"/>
      <rgbColor rgb="FF003300"/>
      <rgbColor rgb="FF333300"/>
      <rgbColor rgb="FFC2410C"/>
      <rgbColor rgb="FF993366"/>
      <rgbColor rgb="FF4A22D6"/>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vmlDrawingHF1.vml.rels><?xml version="1.0" encoding="UTF-8" standalone="yes"?><Relationships xmlns="http://schemas.openxmlformats.org/package/2006/relationships"><Relationship Id="rId1" Type="http://schemas.openxmlformats.org/officeDocument/2006/relationships/image" Target="../media/sovaro_hf.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6095880</xdr:colOff>
      <xdr:row>1</xdr:row>
      <xdr:rowOff>57240</xdr:rowOff>
    </xdr:from>
    <xdr:to>
      <xdr:col>2</xdr:col>
      <xdr:colOff>7238520</xdr:colOff>
      <xdr:row>1</xdr:row>
      <xdr:rowOff>323640</xdr:rowOff>
    </xdr:to>
    <xdr:pic>
      <xdr:nvPicPr>
        <xdr:cNvPr id="0" name="Image 1" descr="Picture"/>
        <xdr:cNvPicPr/>
      </xdr:nvPicPr>
      <xdr:blipFill>
        <a:blip r:embed="rId1"/>
        <a:stretch/>
      </xdr:blipFill>
      <xdr:spPr>
        <a:xfrm>
          <a:off x="8351280" y="247680"/>
          <a:ext cx="1142640" cy="2664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905040</xdr:colOff>
      <xdr:row>1</xdr:row>
      <xdr:rowOff>57240</xdr:rowOff>
    </xdr:from>
    <xdr:to>
      <xdr:col>6</xdr:col>
      <xdr:colOff>2047680</xdr:colOff>
      <xdr:row>1</xdr:row>
      <xdr:rowOff>323640</xdr:rowOff>
    </xdr:to>
    <xdr:pic>
      <xdr:nvPicPr>
        <xdr:cNvPr id="1" name="Image 1" descr="Picture"/>
        <xdr:cNvPicPr/>
      </xdr:nvPicPr>
      <xdr:blipFill>
        <a:blip r:embed="rId1"/>
        <a:stretch/>
      </xdr:blipFill>
      <xdr:spPr>
        <a:xfrm>
          <a:off x="11654280" y="152640"/>
          <a:ext cx="1142640" cy="26640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 Id="rIdHF1" Type="http://schemas.openxmlformats.org/officeDocument/2006/relationships/vmlDrawing" Target="../drawings/vmlDrawingHF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3" min="3" style="0" width="110"/>
  </cols>
  <sheetData>
    <row r="2" customFormat="false" ht="30" hidden="false" customHeight="true" outlineLevel="0" collapsed="false">
      <c r="B2" s="1" t="s">
        <v>0</v>
      </c>
    </row>
    <row r="3" customFormat="false" ht="15" hidden="false" customHeight="false" outlineLevel="0" collapsed="false">
      <c r="B3" s="2" t="s">
        <v>1</v>
      </c>
    </row>
    <row r="5" customFormat="false" ht="21.75" hidden="false" customHeight="true" outlineLevel="0" collapsed="false">
      <c r="B5" s="3" t="s">
        <v>2</v>
      </c>
      <c r="C5" s="4"/>
    </row>
    <row r="6" customFormat="false" ht="37.5" hidden="false" customHeight="true" outlineLevel="0" collapsed="false">
      <c r="B6" s="5" t="s">
        <v>3</v>
      </c>
      <c r="C6" s="6" t="s">
        <v>4</v>
      </c>
    </row>
    <row r="7" customFormat="false" ht="37.5" hidden="false" customHeight="true" outlineLevel="0" collapsed="false">
      <c r="B7" s="5" t="s">
        <v>5</v>
      </c>
      <c r="C7" s="6" t="s">
        <v>6</v>
      </c>
    </row>
    <row r="8" customFormat="false" ht="21.75" hidden="false" customHeight="true" outlineLevel="0" collapsed="false">
      <c r="B8" s="5" t="s">
        <v>7</v>
      </c>
      <c r="C8" s="6" t="s">
        <v>8</v>
      </c>
    </row>
    <row r="9" customFormat="false" ht="37.5" hidden="false" customHeight="true" outlineLevel="0" collapsed="false">
      <c r="B9" s="5" t="s">
        <v>9</v>
      </c>
      <c r="C9" s="6" t="s">
        <v>10</v>
      </c>
    </row>
    <row r="11" customFormat="false" ht="15" hidden="false" customHeight="false" outlineLevel="0" collapsed="false">
      <c r="B11" s="7" t="s">
        <v>11</v>
      </c>
    </row>
    <row r="12" customFormat="false" ht="15" hidden="false" customHeight="false" outlineLevel="0" collapsed="false">
      <c r="B12" s="8" t="s">
        <v>12</v>
      </c>
    </row>
  </sheetData>
  <sheetProtection sheet="true"/>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&amp;LSovaro GmbH · getsovaro.com</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1" topLeftCell="A1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51"/>
    <col collapsed="false" customWidth="true" hidden="false" outlineLevel="0" max="2" min="2" style="0" width="92"/>
    <col collapsed="false" customWidth="true" hidden="false" outlineLevel="0" max="3" min="3" style="0" width="16"/>
    <col collapsed="false" customWidth="true" hidden="false" outlineLevel="0" max="4" min="4" style="0" width="18"/>
    <col collapsed="false" customWidth="true" hidden="false" outlineLevel="0" max="5" min="5" style="0" width="12"/>
    <col collapsed="false" customWidth="true" hidden="false" outlineLevel="0" max="6" min="6" style="0" width="13"/>
    <col collapsed="false" customWidth="true" hidden="false" outlineLevel="0" max="7" min="7" style="0" width="30"/>
    <col collapsed="false" customWidth="true" hidden="false" outlineLevel="0" max="8" min="8" style="0" width="1.51"/>
  </cols>
  <sheetData>
    <row r="1" customFormat="false" ht="7.5" hidden="false" customHeight="true" outlineLevel="0" collapsed="false"/>
    <row r="2" customFormat="false" ht="30" hidden="false" customHeight="true" outlineLevel="0" collapsed="false">
      <c r="B2" s="1" t="s">
        <v>13</v>
      </c>
    </row>
    <row r="3" customFormat="false" ht="15" hidden="false" customHeight="false" outlineLevel="0" collapsed="false">
      <c r="B3" s="2" t="s">
        <v>14</v>
      </c>
    </row>
    <row r="5" customFormat="false" ht="18" hidden="false" customHeight="true" outlineLevel="0" collapsed="false">
      <c r="B5" s="9" t="s">
        <v>15</v>
      </c>
      <c r="C5" s="9" t="s">
        <v>16</v>
      </c>
      <c r="E5" s="9" t="s">
        <v>17</v>
      </c>
    </row>
    <row r="6" customFormat="false" ht="24" hidden="false" customHeight="true" outlineLevel="0" collapsed="false">
      <c r="B6" s="10"/>
      <c r="C6" s="10"/>
      <c r="D6" s="10"/>
      <c r="E6" s="10"/>
      <c r="F6" s="10"/>
      <c r="G6" s="10"/>
    </row>
    <row r="7" customFormat="false" ht="18" hidden="false" customHeight="true" outlineLevel="0" collapsed="false">
      <c r="B7" s="9" t="s">
        <v>18</v>
      </c>
      <c r="C7" s="9" t="s">
        <v>19</v>
      </c>
      <c r="D7" s="9" t="s">
        <v>20</v>
      </c>
      <c r="E7" s="11" t="s">
        <v>21</v>
      </c>
      <c r="F7" s="11"/>
      <c r="G7" s="9" t="s">
        <v>22</v>
      </c>
    </row>
    <row r="8" customFormat="false" ht="24" hidden="false" customHeight="true" outlineLevel="0" collapsed="false">
      <c r="B8" s="12" t="str">
        <f aca="true">COUNTIF($F$12:$F$52,"Done")&amp;" of "&amp;(COUNTA($F$12:$F$52)-COUNTIF($F$12:$F$52,"N/A"))&amp;" done     ·     "&amp;SUMPRODUCT(($E$12:$E$52&lt;&gt;"")*($E$12:$E$52&lt;TODAY())*(($F$12:$F$52="Open")+($F$12:$F$52="In progress")))&amp;" overdue     ·     "&amp;COUNTIF($F$12:$F$52,"N/A")&amp;" not applicable"</f>
        <v>0 of 37 done     ·     0 overdue     ·     0 not applicable</v>
      </c>
      <c r="C8" s="13"/>
      <c r="D8" s="13"/>
      <c r="E8" s="13"/>
      <c r="F8" s="13"/>
      <c r="G8" s="10"/>
    </row>
    <row r="9" customFormat="false" ht="13.5" hidden="false" customHeight="true" outlineLevel="0" collapsed="false">
      <c r="B9" s="14" t="n">
        <f aca="false">IFERROR(COUNTIF($F$12:$F$52,"Done")/(COUNTA($F$12:$F$52)-COUNTIF($F$12:$F$52,"N/A")),0)</f>
        <v>0</v>
      </c>
    </row>
    <row r="10" customFormat="false" ht="9.75" hidden="false" customHeight="true" outlineLevel="0" collapsed="false"/>
    <row r="11" customFormat="false" ht="24" hidden="false" customHeight="true" outlineLevel="0" collapsed="false">
      <c r="B11" s="15" t="s">
        <v>23</v>
      </c>
      <c r="C11" s="15" t="s">
        <v>24</v>
      </c>
      <c r="D11" s="15" t="s">
        <v>25</v>
      </c>
      <c r="E11" s="15" t="s">
        <v>26</v>
      </c>
      <c r="F11" s="15" t="s">
        <v>27</v>
      </c>
      <c r="G11" s="15" t="s">
        <v>28</v>
      </c>
    </row>
    <row r="12" customFormat="false" ht="21.75" hidden="false" customHeight="true" outlineLevel="0" collapsed="false">
      <c r="B12" s="16" t="s">
        <v>29</v>
      </c>
      <c r="C12" s="17"/>
      <c r="D12" s="17"/>
      <c r="E12" s="17"/>
      <c r="F12" s="17"/>
      <c r="G12" s="17"/>
    </row>
    <row r="13" customFormat="false" ht="18.75" hidden="false" customHeight="true" outlineLevel="0" collapsed="false">
      <c r="B13" s="18" t="s">
        <v>30</v>
      </c>
      <c r="C13" s="19" t="s">
        <v>31</v>
      </c>
      <c r="D13" s="20"/>
      <c r="E13" s="21" t="str">
        <f aca="false">IF($C$8="","",$C$8+3)</f>
        <v/>
      </c>
      <c r="F13" s="22" t="s">
        <v>32</v>
      </c>
      <c r="G13" s="23"/>
    </row>
    <row r="14" customFormat="false" ht="18.75" hidden="false" customHeight="true" outlineLevel="0" collapsed="false">
      <c r="B14" s="18" t="s">
        <v>33</v>
      </c>
      <c r="C14" s="19" t="s">
        <v>31</v>
      </c>
      <c r="D14" s="20"/>
      <c r="E14" s="21" t="str">
        <f aca="false">IF($C$8="","",$C$8+3)</f>
        <v/>
      </c>
      <c r="F14" s="22" t="s">
        <v>32</v>
      </c>
      <c r="G14" s="23"/>
    </row>
    <row r="15" customFormat="false" ht="18.75" hidden="false" customHeight="true" outlineLevel="0" collapsed="false">
      <c r="B15" s="18" t="s">
        <v>34</v>
      </c>
      <c r="C15" s="19" t="s">
        <v>31</v>
      </c>
      <c r="D15" s="20"/>
      <c r="E15" s="21" t="str">
        <f aca="false">IF($C$8="","",$C$8+3)</f>
        <v/>
      </c>
      <c r="F15" s="22" t="s">
        <v>32</v>
      </c>
      <c r="G15" s="23"/>
    </row>
    <row r="16" customFormat="false" ht="18.75" hidden="false" customHeight="true" outlineLevel="0" collapsed="false">
      <c r="B16" s="18" t="s">
        <v>35</v>
      </c>
      <c r="C16" s="19" t="s">
        <v>31</v>
      </c>
      <c r="D16" s="20"/>
      <c r="E16" s="21" t="str">
        <f aca="false">IF($C$8="","",$C$8+3)</f>
        <v/>
      </c>
      <c r="F16" s="22" t="s">
        <v>32</v>
      </c>
      <c r="G16" s="23"/>
    </row>
    <row r="17" customFormat="false" ht="18.75" hidden="false" customHeight="true" outlineLevel="0" collapsed="false">
      <c r="B17" s="18" t="s">
        <v>36</v>
      </c>
      <c r="C17" s="19" t="s">
        <v>37</v>
      </c>
      <c r="D17" s="20"/>
      <c r="E17" s="21" t="str">
        <f aca="false">IF($C$8="","",$C$8+3)</f>
        <v/>
      </c>
      <c r="F17" s="22" t="s">
        <v>32</v>
      </c>
      <c r="G17" s="23"/>
    </row>
    <row r="18" customFormat="false" ht="18.75" hidden="false" customHeight="true" outlineLevel="0" collapsed="false">
      <c r="B18" s="18" t="s">
        <v>38</v>
      </c>
      <c r="C18" s="19" t="s">
        <v>17</v>
      </c>
      <c r="D18" s="20"/>
      <c r="E18" s="21" t="str">
        <f aca="false">IF($C$8="","",$C$8+3)</f>
        <v/>
      </c>
      <c r="F18" s="22" t="s">
        <v>32</v>
      </c>
      <c r="G18" s="23"/>
    </row>
    <row r="19" customFormat="false" ht="18.75" hidden="false" customHeight="true" outlineLevel="0" collapsed="false">
      <c r="B19" s="18" t="s">
        <v>39</v>
      </c>
      <c r="C19" s="19" t="s">
        <v>40</v>
      </c>
      <c r="D19" s="20"/>
      <c r="E19" s="21" t="str">
        <f aca="false">IF($C$8="","",$C$8+3)</f>
        <v/>
      </c>
      <c r="F19" s="22" t="s">
        <v>32</v>
      </c>
      <c r="G19" s="23"/>
    </row>
    <row r="20" customFormat="false" ht="18.75" hidden="false" customHeight="true" outlineLevel="0" collapsed="false">
      <c r="B20" s="18" t="s">
        <v>41</v>
      </c>
      <c r="C20" s="19" t="s">
        <v>17</v>
      </c>
      <c r="D20" s="20"/>
      <c r="E20" s="21" t="str">
        <f aca="false">IF($C$8="","",$C$8+3)</f>
        <v/>
      </c>
      <c r="F20" s="22" t="s">
        <v>32</v>
      </c>
      <c r="G20" s="23"/>
    </row>
    <row r="21" customFormat="false" ht="18.75" hidden="false" customHeight="true" outlineLevel="0" collapsed="false">
      <c r="B21" s="18" t="s">
        <v>42</v>
      </c>
      <c r="C21" s="19" t="s">
        <v>17</v>
      </c>
      <c r="D21" s="20"/>
      <c r="E21" s="21" t="str">
        <f aca="false">IF($C$8="","",$C$8+3)</f>
        <v/>
      </c>
      <c r="F21" s="22" t="s">
        <v>32</v>
      </c>
      <c r="G21" s="23"/>
    </row>
    <row r="22" customFormat="false" ht="18.75" hidden="false" customHeight="true" outlineLevel="0" collapsed="false">
      <c r="B22" s="18" t="s">
        <v>43</v>
      </c>
      <c r="C22" s="19" t="s">
        <v>31</v>
      </c>
      <c r="D22" s="20"/>
      <c r="E22" s="21" t="str">
        <f aca="false">IF($C$8="","",$C$8+3)</f>
        <v/>
      </c>
      <c r="F22" s="22" t="s">
        <v>32</v>
      </c>
      <c r="G22" s="23"/>
    </row>
    <row r="23" customFormat="false" ht="21.75" hidden="false" customHeight="true" outlineLevel="0" collapsed="false">
      <c r="B23" s="16" t="s">
        <v>44</v>
      </c>
      <c r="C23" s="17"/>
      <c r="D23" s="17"/>
      <c r="E23" s="17"/>
      <c r="F23" s="17"/>
      <c r="G23" s="17"/>
    </row>
    <row r="24" customFormat="false" ht="18.75" hidden="false" customHeight="true" outlineLevel="0" collapsed="false">
      <c r="B24" s="18" t="s">
        <v>45</v>
      </c>
      <c r="C24" s="19" t="s">
        <v>37</v>
      </c>
      <c r="D24" s="20"/>
      <c r="E24" s="21" t="str">
        <f aca="false">IF($D$8="","",$D$8-5)</f>
        <v/>
      </c>
      <c r="F24" s="22" t="s">
        <v>32</v>
      </c>
      <c r="G24" s="23"/>
    </row>
    <row r="25" customFormat="false" ht="18.75" hidden="false" customHeight="true" outlineLevel="0" collapsed="false">
      <c r="B25" s="18" t="s">
        <v>46</v>
      </c>
      <c r="C25" s="19" t="s">
        <v>47</v>
      </c>
      <c r="D25" s="20"/>
      <c r="E25" s="21" t="str">
        <f aca="false">IF($D$8="","",$D$8-5)</f>
        <v/>
      </c>
      <c r="F25" s="22" t="s">
        <v>32</v>
      </c>
      <c r="G25" s="23"/>
    </row>
    <row r="26" customFormat="false" ht="18.75" hidden="false" customHeight="true" outlineLevel="0" collapsed="false">
      <c r="B26" s="18" t="s">
        <v>48</v>
      </c>
      <c r="C26" s="19" t="s">
        <v>37</v>
      </c>
      <c r="D26" s="20"/>
      <c r="E26" s="21" t="str">
        <f aca="false">IF($D$8="","",$D$8-5)</f>
        <v/>
      </c>
      <c r="F26" s="22" t="s">
        <v>32</v>
      </c>
      <c r="G26" s="23"/>
    </row>
    <row r="27" customFormat="false" ht="18.75" hidden="false" customHeight="true" outlineLevel="0" collapsed="false">
      <c r="B27" s="18" t="s">
        <v>49</v>
      </c>
      <c r="C27" s="19" t="s">
        <v>37</v>
      </c>
      <c r="D27" s="20"/>
      <c r="E27" s="21" t="str">
        <f aca="false">IF($D$8="","",$D$8-5)</f>
        <v/>
      </c>
      <c r="F27" s="22" t="s">
        <v>32</v>
      </c>
      <c r="G27" s="23"/>
    </row>
    <row r="28" customFormat="false" ht="18.75" hidden="false" customHeight="true" outlineLevel="0" collapsed="false">
      <c r="B28" s="18" t="s">
        <v>50</v>
      </c>
      <c r="C28" s="19" t="s">
        <v>37</v>
      </c>
      <c r="D28" s="20"/>
      <c r="E28" s="21" t="str">
        <f aca="false">IF($D$8="","",$D$8-5)</f>
        <v/>
      </c>
      <c r="F28" s="22" t="s">
        <v>32</v>
      </c>
      <c r="G28" s="23"/>
    </row>
    <row r="29" customFormat="false" ht="18.75" hidden="false" customHeight="true" outlineLevel="0" collapsed="false">
      <c r="B29" s="18" t="s">
        <v>51</v>
      </c>
      <c r="C29" s="19" t="s">
        <v>37</v>
      </c>
      <c r="D29" s="20"/>
      <c r="E29" s="21" t="str">
        <f aca="false">IF($D$8="","",$D$8-5)</f>
        <v/>
      </c>
      <c r="F29" s="22" t="s">
        <v>32</v>
      </c>
      <c r="G29" s="23"/>
    </row>
    <row r="30" customFormat="false" ht="18.75" hidden="false" customHeight="true" outlineLevel="0" collapsed="false">
      <c r="B30" s="18" t="s">
        <v>52</v>
      </c>
      <c r="C30" s="19" t="s">
        <v>40</v>
      </c>
      <c r="D30" s="20"/>
      <c r="E30" s="21" t="str">
        <f aca="false">IF($D$8="","",$D$8-5)</f>
        <v/>
      </c>
      <c r="F30" s="22" t="s">
        <v>32</v>
      </c>
      <c r="G30" s="23"/>
    </row>
    <row r="31" customFormat="false" ht="18.75" hidden="false" customHeight="true" outlineLevel="0" collapsed="false">
      <c r="B31" s="18" t="s">
        <v>53</v>
      </c>
      <c r="C31" s="19" t="s">
        <v>31</v>
      </c>
      <c r="D31" s="20"/>
      <c r="E31" s="21" t="str">
        <f aca="false">IF($D$8="","",$D$8-5)</f>
        <v/>
      </c>
      <c r="F31" s="22" t="s">
        <v>32</v>
      </c>
      <c r="G31" s="23"/>
    </row>
    <row r="32" customFormat="false" ht="18.75" hidden="false" customHeight="true" outlineLevel="0" collapsed="false">
      <c r="B32" s="18" t="s">
        <v>54</v>
      </c>
      <c r="C32" s="19" t="s">
        <v>17</v>
      </c>
      <c r="D32" s="20"/>
      <c r="E32" s="21" t="str">
        <f aca="false">IF($D$8="","",$D$8-5)</f>
        <v/>
      </c>
      <c r="F32" s="22" t="s">
        <v>32</v>
      </c>
      <c r="G32" s="23"/>
    </row>
    <row r="33" customFormat="false" ht="21.75" hidden="false" customHeight="true" outlineLevel="0" collapsed="false">
      <c r="B33" s="16" t="s">
        <v>55</v>
      </c>
      <c r="C33" s="17"/>
      <c r="D33" s="17"/>
      <c r="E33" s="17"/>
      <c r="F33" s="17"/>
      <c r="G33" s="17"/>
    </row>
    <row r="34" customFormat="false" ht="18.75" hidden="false" customHeight="true" outlineLevel="0" collapsed="false">
      <c r="B34" s="18" t="s">
        <v>56</v>
      </c>
      <c r="C34" s="19" t="s">
        <v>37</v>
      </c>
      <c r="D34" s="20"/>
      <c r="E34" s="21" t="str">
        <f aca="false">IF($D$8="","",$D$8)</f>
        <v/>
      </c>
      <c r="F34" s="22" t="s">
        <v>32</v>
      </c>
      <c r="G34" s="23"/>
    </row>
    <row r="35" customFormat="false" ht="18.75" hidden="false" customHeight="true" outlineLevel="0" collapsed="false">
      <c r="B35" s="18" t="s">
        <v>57</v>
      </c>
      <c r="C35" s="19" t="s">
        <v>37</v>
      </c>
      <c r="D35" s="20"/>
      <c r="E35" s="21" t="str">
        <f aca="false">IF($D$8="","",$D$8)</f>
        <v/>
      </c>
      <c r="F35" s="22" t="s">
        <v>32</v>
      </c>
      <c r="G35" s="23"/>
    </row>
    <row r="36" customFormat="false" ht="18.75" hidden="false" customHeight="true" outlineLevel="0" collapsed="false">
      <c r="B36" s="18" t="s">
        <v>58</v>
      </c>
      <c r="C36" s="19" t="s">
        <v>31</v>
      </c>
      <c r="D36" s="20"/>
      <c r="E36" s="21" t="str">
        <f aca="false">IF($D$8="","",$D$8)</f>
        <v/>
      </c>
      <c r="F36" s="22" t="s">
        <v>32</v>
      </c>
      <c r="G36" s="23"/>
    </row>
    <row r="37" customFormat="false" ht="18.75" hidden="false" customHeight="true" outlineLevel="0" collapsed="false">
      <c r="B37" s="18" t="s">
        <v>59</v>
      </c>
      <c r="C37" s="19" t="s">
        <v>31</v>
      </c>
      <c r="D37" s="20"/>
      <c r="E37" s="21" t="str">
        <f aca="false">IF($D$8="","",$D$8)</f>
        <v/>
      </c>
      <c r="F37" s="22" t="s">
        <v>32</v>
      </c>
      <c r="G37" s="23"/>
    </row>
    <row r="38" customFormat="false" ht="18.75" hidden="false" customHeight="true" outlineLevel="0" collapsed="false">
      <c r="B38" s="18" t="s">
        <v>60</v>
      </c>
      <c r="C38" s="19" t="s">
        <v>31</v>
      </c>
      <c r="D38" s="20"/>
      <c r="E38" s="21" t="str">
        <f aca="false">IF($D$8="","",$D$8)</f>
        <v/>
      </c>
      <c r="F38" s="22" t="s">
        <v>32</v>
      </c>
      <c r="G38" s="23"/>
    </row>
    <row r="39" customFormat="false" ht="18.75" hidden="false" customHeight="true" outlineLevel="0" collapsed="false">
      <c r="B39" s="18" t="s">
        <v>61</v>
      </c>
      <c r="C39" s="19" t="s">
        <v>31</v>
      </c>
      <c r="D39" s="20"/>
      <c r="E39" s="21" t="str">
        <f aca="false">IF($D$8="","",$D$8)</f>
        <v/>
      </c>
      <c r="F39" s="22" t="s">
        <v>32</v>
      </c>
      <c r="G39" s="23"/>
    </row>
    <row r="40" customFormat="false" ht="18.75" hidden="false" customHeight="true" outlineLevel="0" collapsed="false">
      <c r="B40" s="18" t="s">
        <v>62</v>
      </c>
      <c r="C40" s="19" t="s">
        <v>17</v>
      </c>
      <c r="D40" s="20"/>
      <c r="E40" s="21" t="str">
        <f aca="false">IF($D$8="","",$D$8)</f>
        <v/>
      </c>
      <c r="F40" s="22" t="s">
        <v>32</v>
      </c>
      <c r="G40" s="23"/>
    </row>
    <row r="41" customFormat="false" ht="18.75" hidden="false" customHeight="true" outlineLevel="0" collapsed="false">
      <c r="B41" s="18" t="s">
        <v>63</v>
      </c>
      <c r="C41" s="19" t="s">
        <v>17</v>
      </c>
      <c r="D41" s="20"/>
      <c r="E41" s="21" t="str">
        <f aca="false">IF($D$8="","",$D$8)</f>
        <v/>
      </c>
      <c r="F41" s="22" t="s">
        <v>32</v>
      </c>
      <c r="G41" s="23"/>
    </row>
    <row r="42" customFormat="false" ht="21.75" hidden="false" customHeight="true" outlineLevel="0" collapsed="false">
      <c r="B42" s="16" t="s">
        <v>64</v>
      </c>
      <c r="C42" s="17"/>
      <c r="D42" s="17"/>
      <c r="E42" s="17"/>
      <c r="F42" s="17"/>
      <c r="G42" s="17"/>
    </row>
    <row r="43" customFormat="false" ht="18.75" hidden="false" customHeight="true" outlineLevel="0" collapsed="false">
      <c r="B43" s="18" t="s">
        <v>65</v>
      </c>
      <c r="C43" s="19" t="s">
        <v>17</v>
      </c>
      <c r="D43" s="20"/>
      <c r="E43" s="21" t="str">
        <f aca="false">IF($D$8="","",$D$8+7)</f>
        <v/>
      </c>
      <c r="F43" s="22" t="s">
        <v>32</v>
      </c>
      <c r="G43" s="23"/>
    </row>
    <row r="44" customFormat="false" ht="18.75" hidden="false" customHeight="true" outlineLevel="0" collapsed="false">
      <c r="B44" s="18" t="s">
        <v>66</v>
      </c>
      <c r="C44" s="19" t="s">
        <v>31</v>
      </c>
      <c r="D44" s="20"/>
      <c r="E44" s="21" t="str">
        <f aca="false">IF($D$8="","",$D$8+42)</f>
        <v/>
      </c>
      <c r="F44" s="22" t="s">
        <v>32</v>
      </c>
      <c r="G44" s="23"/>
    </row>
    <row r="45" customFormat="false" ht="18.75" hidden="false" customHeight="true" outlineLevel="0" collapsed="false">
      <c r="B45" s="18" t="s">
        <v>67</v>
      </c>
      <c r="C45" s="19" t="s">
        <v>40</v>
      </c>
      <c r="D45" s="20"/>
      <c r="E45" s="21" t="str">
        <f aca="false">IF($D$8="","",$D$8+14)</f>
        <v/>
      </c>
      <c r="F45" s="22" t="s">
        <v>32</v>
      </c>
      <c r="G45" s="23"/>
    </row>
    <row r="46" customFormat="false" ht="18.75" hidden="false" customHeight="true" outlineLevel="0" collapsed="false">
      <c r="B46" s="18" t="s">
        <v>68</v>
      </c>
      <c r="C46" s="19" t="s">
        <v>31</v>
      </c>
      <c r="D46" s="20"/>
      <c r="E46" s="21" t="str">
        <f aca="false">IF($D$8="","",$D$8+7)</f>
        <v/>
      </c>
      <c r="F46" s="22" t="s">
        <v>32</v>
      </c>
      <c r="G46" s="23"/>
    </row>
    <row r="47" customFormat="false" ht="18.75" hidden="false" customHeight="true" outlineLevel="0" collapsed="false">
      <c r="B47" s="18" t="s">
        <v>69</v>
      </c>
      <c r="C47" s="19" t="s">
        <v>47</v>
      </c>
      <c r="D47" s="20"/>
      <c r="E47" s="21" t="str">
        <f aca="false">IF($D$8="","",$D$8+14)</f>
        <v/>
      </c>
      <c r="F47" s="22" t="s">
        <v>32</v>
      </c>
      <c r="G47" s="23"/>
    </row>
    <row r="48" customFormat="false" ht="18.75" hidden="false" customHeight="true" outlineLevel="0" collapsed="false">
      <c r="B48" s="18" t="s">
        <v>70</v>
      </c>
      <c r="C48" s="19" t="s">
        <v>37</v>
      </c>
      <c r="D48" s="20"/>
      <c r="E48" s="21" t="str">
        <f aca="false">IF($D$8="","",$D$8+14)</f>
        <v/>
      </c>
      <c r="F48" s="22" t="s">
        <v>32</v>
      </c>
      <c r="G48" s="23"/>
    </row>
    <row r="49" customFormat="false" ht="18.75" hidden="false" customHeight="true" outlineLevel="0" collapsed="false">
      <c r="B49" s="18" t="s">
        <v>71</v>
      </c>
      <c r="C49" s="19" t="s">
        <v>17</v>
      </c>
      <c r="D49" s="20"/>
      <c r="E49" s="21" t="str">
        <f aca="false">IF($D$8="","",$D$8+7)</f>
        <v/>
      </c>
      <c r="F49" s="22" t="s">
        <v>32</v>
      </c>
      <c r="G49" s="23"/>
    </row>
    <row r="50" customFormat="false" ht="18.75" hidden="false" customHeight="true" outlineLevel="0" collapsed="false">
      <c r="B50" s="18" t="s">
        <v>72</v>
      </c>
      <c r="C50" s="19" t="s">
        <v>17</v>
      </c>
      <c r="D50" s="20"/>
      <c r="E50" s="21" t="str">
        <f aca="false">IF($D$8="","",$D$8+30)</f>
        <v/>
      </c>
      <c r="F50" s="22" t="s">
        <v>32</v>
      </c>
      <c r="G50" s="23"/>
    </row>
    <row r="51" customFormat="false" ht="18.75" hidden="false" customHeight="true" outlineLevel="0" collapsed="false">
      <c r="B51" s="18" t="s">
        <v>73</v>
      </c>
      <c r="C51" s="19" t="s">
        <v>17</v>
      </c>
      <c r="D51" s="20"/>
      <c r="E51" s="21" t="str">
        <f aca="false">IF($E$8="","",$E$8-14)</f>
        <v/>
      </c>
      <c r="F51" s="22" t="s">
        <v>32</v>
      </c>
      <c r="G51" s="23"/>
    </row>
    <row r="52" customFormat="false" ht="18.75" hidden="false" customHeight="true" outlineLevel="0" collapsed="false">
      <c r="B52" s="18" t="s">
        <v>74</v>
      </c>
      <c r="C52" s="19" t="s">
        <v>31</v>
      </c>
      <c r="D52" s="20"/>
      <c r="E52" s="21" t="str">
        <f aca="false">IF($E$8&lt;&gt;"",$E$8,IF($D$8="","",$D$8+30))</f>
        <v/>
      </c>
      <c r="F52" s="22" t="s">
        <v>32</v>
      </c>
      <c r="G52" s="23"/>
    </row>
    <row r="54" customFormat="false" ht="15" hidden="false" customHeight="false" outlineLevel="0" collapsed="false">
      <c r="B54" s="24" t="s">
        <v>75</v>
      </c>
    </row>
    <row r="55" customFormat="false" ht="60" hidden="false" customHeight="true" outlineLevel="0" collapsed="false">
      <c r="B55" s="25" t="s">
        <v>76</v>
      </c>
      <c r="C55" s="26"/>
      <c r="D55" s="26"/>
      <c r="E55" s="26"/>
      <c r="F55" s="26"/>
      <c r="G55" s="26"/>
    </row>
    <row r="56" customFormat="false" ht="19.5" hidden="false" customHeight="true" outlineLevel="0" collapsed="false">
      <c r="B56" s="25" t="s">
        <v>77</v>
      </c>
      <c r="C56" s="27"/>
      <c r="D56" s="27"/>
      <c r="E56" s="27"/>
      <c r="F56" s="27"/>
      <c r="G56" s="27"/>
    </row>
    <row r="57" customFormat="false" ht="19.5" hidden="false" customHeight="true" outlineLevel="0" collapsed="false">
      <c r="B57" s="25" t="s">
        <v>78</v>
      </c>
      <c r="C57" s="26"/>
      <c r="D57" s="26"/>
      <c r="E57" s="26"/>
      <c r="F57" s="26"/>
      <c r="G57" s="26"/>
    </row>
    <row r="59" customFormat="false" ht="15" hidden="false" customHeight="false" outlineLevel="0" collapsed="false">
      <c r="B59" s="7" t="s">
        <v>79</v>
      </c>
    </row>
    <row r="60" customFormat="false" ht="15" hidden="false" customHeight="false" outlineLevel="0" collapsed="false">
      <c r="B60" s="8" t="s">
        <v>12</v>
      </c>
    </row>
  </sheetData>
  <sheetProtection sheet="true" formatColumns="false" formatRows="false"/>
  <mergeCells count="7">
    <mergeCell ref="C6:D6"/>
    <mergeCell ref="E6:G6"/>
    <mergeCell ref="E7:F7"/>
    <mergeCell ref="E8:F8"/>
    <mergeCell ref="C55:G55"/>
    <mergeCell ref="C56:G56"/>
    <mergeCell ref="C57:G57"/>
  </mergeCells>
  <conditionalFormatting sqref="B9">
    <cfRule type="dataBar" priority="2">
      <dataBar showValue="1" minLength="10" maxLength="90">
        <cfvo type="num" val="0"/>
        <cfvo type="num" val="1"/>
        <color rgb="FFB9A6FF"/>
      </dataBar>
      <extLst>
        <ext xmlns:x14="http://schemas.microsoft.com/office/spreadsheetml/2009/9/main" uri="{B025F937-C7B1-47D3-B67F-A62EFF666E3E}">
          <x14:id>{A7639791-DFA4-4825-AD74-23B7F0A09FAB}</x14:id>
        </ext>
      </extLst>
    </cfRule>
  </conditionalFormatting>
  <conditionalFormatting sqref="B12:G52">
    <cfRule type="expression" priority="3" aboveAverage="0" equalAverage="0" bottom="0" percent="0" rank="0" text="" dxfId="0">
      <formula>$F12="N/A"</formula>
    </cfRule>
    <cfRule type="expression" priority="4" aboveAverage="0" equalAverage="0" bottom="0" percent="0" rank="0" text="" dxfId="1">
      <formula>$F12="Done"</formula>
    </cfRule>
  </conditionalFormatting>
  <conditionalFormatting sqref="F12:F52">
    <cfRule type="expression" priority="5" aboveAverage="0" equalAverage="0" bottom="0" percent="0" rank="0" text="" dxfId="2">
      <formula>$F12="Done"</formula>
    </cfRule>
    <cfRule type="expression" priority="6" aboveAverage="0" equalAverage="0" bottom="0" percent="0" rank="0" text="" dxfId="3">
      <formula>$F12="In progress"</formula>
    </cfRule>
  </conditionalFormatting>
  <conditionalFormatting sqref="E12:E52">
    <cfRule type="expression" priority="7" aboveAverage="0" equalAverage="0" bottom="0" percent="0" rank="0" text="" dxfId="4">
      <formula>AND($E12&lt;&gt;"",$E12&lt;TODAY(),OR($F12="Open",$F12="In progress"))</formula>
    </cfRule>
  </conditionalFormatting>
  <dataValidations count="1">
    <dataValidation allowBlank="false" error="Please choose Open, In progress, Done or N/A." errorStyle="stop" errorTitle="Status" operator="between" prompt="Choose Open, In progress, Done or N/A." promptTitle="Status" showDropDown="false" showErrorMessage="true" showInputMessage="true" sqref="F13:F22 F24:F32 F34:F41 F43:F52" type="list">
      <formula1>"Open,In progress,Done,N/A"</formula1>
      <formula2>0</formula2>
    </dataValidation>
  </dataValidations>
  <printOptions headings="false" gridLines="false" gridLinesSet="true" horizontalCentered="false" verticalCentered="false"/>
  <pageMargins left="0.4" right="0.4" top="1" bottom="1" header="0.511811023622047" footer="0.5"/>
  <pageSetup paperSize="9" scale="100" fitToWidth="1" fitToHeight="0" pageOrder="downThenOver" orientation="landscape" blackAndWhite="false" draft="false" cellComments="none" horizontalDpi="300" verticalDpi="300" copies="1"/>
  <headerFooter differentFirst="true" differentOddEven="false">
    <oddHeader>&amp;R&amp;G</oddHeader>
    <oddFooter>&amp;LSovaro GmbH · getsovaro.com&amp;RPage &amp;P of &amp;N</oddFooter>
    <firstFooter>&amp;LSovaro GmbH · getsovaro.com&amp;RPage &amp;P of &amp;N</firstFooter>
  </headerFooter>
  <drawing r:id="rId1"/>
  <legacyDrawingHF r:id="rIdHF1"/>
  <extLst>
    <ext xmlns:x14="http://schemas.microsoft.com/office/spreadsheetml/2009/9/main" uri="{78C0D931-6437-407d-A8EE-F0AAD7539E65}">
      <x14:conditionalFormattings>
        <x14:conditionalFormatting xmlns:xm="http://schemas.microsoft.com/office/excel/2006/main">
          <x14:cfRule type="dataBar" id="{A7639791-DFA4-4825-AD74-23B7F0A09FAB}">
            <x14:dataBar minLength="10" maxLength="90" axisPosition="none" gradient="true">
              <x14:cfvo type="num">
                <xm:f>0</xm:f>
              </x14:cfvo>
              <x14:cfvo type="num">
                <xm:f>1</xm:f>
              </x14:cfvo>
              <x14:negativeFillColor rgb="FFB9A6FF"/>
              <x14:axisColor rgb="FF000000"/>
            </x14:dataBar>
          </x14:cfRule>
          <xm:sqref>B9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2026-10-27T08:06:34Z</dcterms:created>
  <dc:creator>openpyxl</dc:creator>
  <dc:description/>
  <dc:language>en-US</dc:language>
  <cp:lastModifiedBy/>
  <dcterms:modified xsi:type="dcterms:W3CDTF">2026-10-27T08:06:34Z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